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0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/>
  <c r="G184"/>
  <c r="G195"/>
  <c r="F184"/>
  <c r="F195" s="1"/>
  <c r="J165"/>
  <c r="J175"/>
  <c r="J176"/>
  <c r="B176"/>
  <c r="A176"/>
  <c r="L175"/>
  <c r="I175"/>
  <c r="H175"/>
  <c r="G175"/>
  <c r="F175"/>
  <c r="F176" s="1"/>
  <c r="F165"/>
  <c r="B166"/>
  <c r="A166"/>
  <c r="L165"/>
  <c r="L176" s="1"/>
  <c r="I165"/>
  <c r="I176"/>
  <c r="H165"/>
  <c r="H176"/>
  <c r="G165"/>
  <c r="G176"/>
  <c r="B157"/>
  <c r="A157"/>
  <c r="L156"/>
  <c r="J156"/>
  <c r="J146"/>
  <c r="J157" s="1"/>
  <c r="I156"/>
  <c r="I157" s="1"/>
  <c r="H156"/>
  <c r="G156"/>
  <c r="F156"/>
  <c r="B147"/>
  <c r="A147"/>
  <c r="L146"/>
  <c r="L157"/>
  <c r="I146"/>
  <c r="H146"/>
  <c r="H157" s="1"/>
  <c r="G146"/>
  <c r="G157"/>
  <c r="F146"/>
  <c r="F157"/>
  <c r="B138"/>
  <c r="A138"/>
  <c r="L137"/>
  <c r="J137"/>
  <c r="I137"/>
  <c r="H137"/>
  <c r="H127"/>
  <c r="H138" s="1"/>
  <c r="G137"/>
  <c r="F137"/>
  <c r="B128"/>
  <c r="A128"/>
  <c r="L127"/>
  <c r="L138" s="1"/>
  <c r="J127"/>
  <c r="J138"/>
  <c r="I127"/>
  <c r="I138"/>
  <c r="G127"/>
  <c r="G138" s="1"/>
  <c r="F127"/>
  <c r="F138" s="1"/>
  <c r="B119"/>
  <c r="A119"/>
  <c r="L118"/>
  <c r="L108"/>
  <c r="L119" s="1"/>
  <c r="J118"/>
  <c r="I118"/>
  <c r="H118"/>
  <c r="G118"/>
  <c r="F118"/>
  <c r="F108"/>
  <c r="F119" s="1"/>
  <c r="B109"/>
  <c r="A109"/>
  <c r="J108"/>
  <c r="J119"/>
  <c r="I108"/>
  <c r="I119" s="1"/>
  <c r="H108"/>
  <c r="H119"/>
  <c r="G108"/>
  <c r="G119" s="1"/>
  <c r="B100"/>
  <c r="A100"/>
  <c r="L99"/>
  <c r="J99"/>
  <c r="J89"/>
  <c r="J100" s="1"/>
  <c r="I99"/>
  <c r="H99"/>
  <c r="G99"/>
  <c r="F99"/>
  <c r="B90"/>
  <c r="A90"/>
  <c r="L89"/>
  <c r="L100" s="1"/>
  <c r="I89"/>
  <c r="I100"/>
  <c r="H89"/>
  <c r="H100"/>
  <c r="G89"/>
  <c r="G100" s="1"/>
  <c r="F89"/>
  <c r="F100"/>
  <c r="B81"/>
  <c r="A81"/>
  <c r="L80"/>
  <c r="J80"/>
  <c r="I80"/>
  <c r="H80"/>
  <c r="G80"/>
  <c r="G70"/>
  <c r="G81" s="1"/>
  <c r="F80"/>
  <c r="B71"/>
  <c r="A71"/>
  <c r="L70"/>
  <c r="L81" s="1"/>
  <c r="J70"/>
  <c r="J81" s="1"/>
  <c r="I70"/>
  <c r="I81" s="1"/>
  <c r="H70"/>
  <c r="H81" s="1"/>
  <c r="F70"/>
  <c r="F81" s="1"/>
  <c r="J51"/>
  <c r="J61"/>
  <c r="J62" s="1"/>
  <c r="B62"/>
  <c r="A62"/>
  <c r="L61"/>
  <c r="L51"/>
  <c r="L62" s="1"/>
  <c r="I61"/>
  <c r="H61"/>
  <c r="G61"/>
  <c r="F61"/>
  <c r="B52"/>
  <c r="A52"/>
  <c r="I51"/>
  <c r="I62" s="1"/>
  <c r="H51"/>
  <c r="H62" s="1"/>
  <c r="G51"/>
  <c r="G62" s="1"/>
  <c r="F51"/>
  <c r="F62" s="1"/>
  <c r="H32"/>
  <c r="H43" s="1"/>
  <c r="H42"/>
  <c r="G32"/>
  <c r="G43"/>
  <c r="G42"/>
  <c r="B43"/>
  <c r="A43"/>
  <c r="L42"/>
  <c r="J42"/>
  <c r="J43" s="1"/>
  <c r="J32"/>
  <c r="I42"/>
  <c r="I32"/>
  <c r="I43" s="1"/>
  <c r="F42"/>
  <c r="B33"/>
  <c r="A33"/>
  <c r="L32"/>
  <c r="L43" s="1"/>
  <c r="F32"/>
  <c r="F43" s="1"/>
  <c r="F13"/>
  <c r="F23"/>
  <c r="F24" s="1"/>
  <c r="L23"/>
  <c r="B24"/>
  <c r="A24"/>
  <c r="J23"/>
  <c r="I23"/>
  <c r="H23"/>
  <c r="H13"/>
  <c r="H24" s="1"/>
  <c r="G23"/>
  <c r="G13"/>
  <c r="G24" s="1"/>
  <c r="B14"/>
  <c r="A14"/>
  <c r="L13"/>
  <c r="L24"/>
  <c r="J13"/>
  <c r="J24" s="1"/>
  <c r="I13"/>
  <c r="I24" s="1"/>
  <c r="G196" l="1"/>
  <c r="F196"/>
  <c r="H196"/>
  <c r="I196"/>
  <c r="L196"/>
  <c r="J196"/>
</calcChain>
</file>

<file path=xl/sharedStrings.xml><?xml version="1.0" encoding="utf-8"?>
<sst xmlns="http://schemas.openxmlformats.org/spreadsheetml/2006/main" count="329" uniqueCount="103">
  <si>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</si>
  <si>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</si>
  <si>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</si>
  <si>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</si>
  <si>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</si>
  <si>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</si>
  <si>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</si>
  <si>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</si>
  <si>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</si>
  <si>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</si>
  <si>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</si>
  <si>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</si>
  <si>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</si>
  <si>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</si>
  <si>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</si>
  <si>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</si>
  <si>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</si>
  <si>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</si>
  <si>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</si>
  <si>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</si>
  <si>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</si>
  <si>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</si>
  <si>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</si>
  <si>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</si>
  <si>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</si>
  <si>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</si>
  <si>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</si>
  <si>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</si>
  <si>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</si>
  <si>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</si>
  <si>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</si>
  <si>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</si>
  <si>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</si>
  <si>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</si>
  <si>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</si>
  <si>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</si>
  <si>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</si>
  <si>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</si>
  <si>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</si>
  <si>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на молоке</t>
  </si>
  <si>
    <t>ПР</t>
  </si>
  <si>
    <t>Яблоко свежее</t>
  </si>
  <si>
    <t>Сыр порциями (российский)</t>
  </si>
  <si>
    <t>Фрикадельки мясные отварные</t>
  </si>
  <si>
    <t>Компот из свежих яблок</t>
  </si>
  <si>
    <t>Омлет натуральный паровой</t>
  </si>
  <si>
    <t>Чай с сахаром и лимоном</t>
  </si>
  <si>
    <t>Хлеб пшеничный 1с витаминизированный</t>
  </si>
  <si>
    <t>Банан свежий</t>
  </si>
  <si>
    <t>Масло сливочное 72%</t>
  </si>
  <si>
    <t>Щи из свежей капусты с картофелем со сметаной 20%</t>
  </si>
  <si>
    <t>88\ПР</t>
  </si>
  <si>
    <t>Напиток из плодов шиповника</t>
  </si>
  <si>
    <t>Булочка "Домашняя"</t>
  </si>
  <si>
    <t>Каша вязкая на молоке из овсянных хлопьев</t>
  </si>
  <si>
    <t>Борщ со свежей капустой с картофелем и сметаной 20%</t>
  </si>
  <si>
    <t>82\ПР</t>
  </si>
  <si>
    <t>Бефстроганов из отварного мяса</t>
  </si>
  <si>
    <t xml:space="preserve">Чай с сахаром </t>
  </si>
  <si>
    <t>Капуста тушеная</t>
  </si>
  <si>
    <t>Кофейный напиток на молоке</t>
  </si>
  <si>
    <t>Винегрет овощной с растительным маслом</t>
  </si>
  <si>
    <t>Сок яблочный</t>
  </si>
  <si>
    <t>Компот из смеси сухофруктов</t>
  </si>
  <si>
    <t>Ватрушка с повидлом</t>
  </si>
  <si>
    <t>410\405</t>
  </si>
  <si>
    <t>Какао с молоком</t>
  </si>
  <si>
    <t>Салат из свежей капусты с морковью и растительным маслом</t>
  </si>
  <si>
    <t>Суп гороховый со сметаной 20%</t>
  </si>
  <si>
    <t>119\ПР</t>
  </si>
  <si>
    <t>Картофель отварной со сливочным маслом</t>
  </si>
  <si>
    <t>Каша манная жидкая на молоке</t>
  </si>
  <si>
    <t>Салат из свежей моркови с яблоком</t>
  </si>
  <si>
    <t>Печень говяжья тушеная в соусе</t>
  </si>
  <si>
    <t>Компот из кураги</t>
  </si>
  <si>
    <t>Каша жидкая гречневая на молоке</t>
  </si>
  <si>
    <t>Гуляш из отварного мяса (говядина) в томатном соусе</t>
  </si>
  <si>
    <t xml:space="preserve">ВрИО директора </t>
  </si>
  <si>
    <t>И.И. Чудинова</t>
  </si>
  <si>
    <t>кисломол.</t>
  </si>
  <si>
    <t>масло слив.</t>
  </si>
  <si>
    <t>Рассольник "Ленградский" перлов.кр.и сметаной 20%</t>
  </si>
  <si>
    <t>Котлета рыбная (горбуша)</t>
  </si>
  <si>
    <t>Макароны отварные с маслом слив.</t>
  </si>
  <si>
    <t>Салат из моркови с яблоком</t>
  </si>
  <si>
    <t>Салат картофельный с солеными огурцами и зеленым горошком с растит.маслом</t>
  </si>
  <si>
    <t>Рис отварной со сливочным маслом</t>
  </si>
  <si>
    <t xml:space="preserve"> Яйцо отварное</t>
  </si>
  <si>
    <t>Суп картофельный с макаронами и сметаной (на мясном бульоне) со сметаной</t>
  </si>
  <si>
    <t>103/ПР</t>
  </si>
  <si>
    <t>Чай с лимоном</t>
  </si>
  <si>
    <t>Каша "Дружба"(пшено и рис)</t>
  </si>
  <si>
    <t>Кура отварная(бедро)</t>
  </si>
  <si>
    <t>Пюре картофельное с молоком и слив.маслом</t>
  </si>
  <si>
    <t>Чай с сахаром и  лимоном</t>
  </si>
  <si>
    <t>Суп картофельный  на мясном бульоне со сметаной</t>
  </si>
  <si>
    <t>97\ПР</t>
  </si>
  <si>
    <t>Тефтели рыбные (горбуша)</t>
  </si>
  <si>
    <t>Макароны отварные со сливочным маслом</t>
  </si>
  <si>
    <t>Каша гречневая рассыпчатая со сливочным маслом</t>
  </si>
  <si>
    <t>Сыр порцыями(Российский)</t>
  </si>
  <si>
    <t>Салат из свежей капусты с морковью и растит.Маслом</t>
  </si>
  <si>
    <t>Рассольник"Ленинградский"перлов.кр. И сметаной 20%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</si>
</sst>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77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78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19.63</v>
      </c>
      <c r="H6" s="40">
        <v>27.6</v>
      </c>
      <c r="I6" s="40">
        <v>3.84</v>
      </c>
      <c r="J6" s="40">
        <v>342.24</v>
      </c>
      <c r="K6" s="41">
        <v>215</v>
      </c>
      <c r="L6" s="40"/>
    </row>
    <row r="7" spans="1:12" ht="15">
      <c r="A7" s="23"/>
      <c r="B7" s="15"/>
      <c r="C7" s="11"/>
      <c r="D7" s="6" t="s">
        <v>80</v>
      </c>
      <c r="E7" s="42" t="s">
        <v>49</v>
      </c>
      <c r="F7" s="43">
        <v>10</v>
      </c>
      <c r="G7" s="43">
        <v>0.1</v>
      </c>
      <c r="H7" s="43">
        <v>7.2</v>
      </c>
      <c r="I7" s="43">
        <v>0.13</v>
      </c>
      <c r="J7" s="43">
        <v>65.72</v>
      </c>
      <c r="K7" s="44">
        <v>14</v>
      </c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0.53</v>
      </c>
      <c r="H8" s="43"/>
      <c r="I8" s="43">
        <v>9.8699999999999992</v>
      </c>
      <c r="J8" s="43">
        <v>41.6</v>
      </c>
      <c r="K8" s="44">
        <v>377</v>
      </c>
      <c r="L8" s="43"/>
    </row>
    <row r="9" spans="1:12" ht="15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 t="s">
        <v>40</v>
      </c>
      <c r="L9" s="43"/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>
        <v>338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>SUM(G6:G12)</f>
        <v>23.03</v>
      </c>
      <c r="H13" s="19">
        <f>SUM(H6:H12)</f>
        <v>35.5</v>
      </c>
      <c r="I13" s="19">
        <f>SUM(I6:I12)</f>
        <v>38.129999999999995</v>
      </c>
      <c r="J13" s="19">
        <f>SUM(J6:J12)</f>
        <v>564.1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84</v>
      </c>
      <c r="F14" s="43">
        <v>100</v>
      </c>
      <c r="G14" s="43">
        <v>0.86</v>
      </c>
      <c r="H14" s="43">
        <v>5.22</v>
      </c>
      <c r="I14" s="43">
        <v>7.87</v>
      </c>
      <c r="J14" s="43">
        <v>81.900000000000006</v>
      </c>
      <c r="K14" s="44">
        <v>59</v>
      </c>
      <c r="L14" s="43"/>
    </row>
    <row r="15" spans="1:12" ht="15">
      <c r="A15" s="23"/>
      <c r="B15" s="15"/>
      <c r="C15" s="11"/>
      <c r="D15" s="7" t="s">
        <v>27</v>
      </c>
      <c r="E15" s="42" t="s">
        <v>81</v>
      </c>
      <c r="F15" s="43">
        <v>250</v>
      </c>
      <c r="G15" s="43">
        <v>2.38</v>
      </c>
      <c r="H15" s="43">
        <v>6.6</v>
      </c>
      <c r="I15" s="43">
        <v>15.82</v>
      </c>
      <c r="J15" s="43">
        <v>115.08</v>
      </c>
      <c r="K15" s="44" t="s">
        <v>51</v>
      </c>
      <c r="L15" s="43"/>
    </row>
    <row r="16" spans="1:12" ht="15">
      <c r="A16" s="23"/>
      <c r="B16" s="15"/>
      <c r="C16" s="11"/>
      <c r="D16" s="7" t="s">
        <v>28</v>
      </c>
      <c r="E16" s="42" t="s">
        <v>82</v>
      </c>
      <c r="F16" s="43">
        <v>100</v>
      </c>
      <c r="G16" s="43">
        <v>13.38</v>
      </c>
      <c r="H16" s="43">
        <v>4.37</v>
      </c>
      <c r="I16" s="43">
        <v>9.3699999999999992</v>
      </c>
      <c r="J16" s="43">
        <v>130.38</v>
      </c>
      <c r="K16" s="44">
        <v>234</v>
      </c>
      <c r="L16" s="43"/>
    </row>
    <row r="17" spans="1:12" ht="15">
      <c r="A17" s="23"/>
      <c r="B17" s="15"/>
      <c r="C17" s="11"/>
      <c r="D17" s="7" t="s">
        <v>29</v>
      </c>
      <c r="E17" s="42" t="s">
        <v>83</v>
      </c>
      <c r="F17" s="43">
        <v>150</v>
      </c>
      <c r="G17" s="43">
        <v>5.0999999999999996</v>
      </c>
      <c r="H17" s="43">
        <v>7.5</v>
      </c>
      <c r="I17" s="43">
        <v>28.5</v>
      </c>
      <c r="J17" s="43">
        <v>201.9</v>
      </c>
      <c r="K17" s="44">
        <v>309</v>
      </c>
      <c r="L17" s="43"/>
    </row>
    <row r="18" spans="1:12" ht="1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0.4</v>
      </c>
      <c r="H18" s="43">
        <v>27</v>
      </c>
      <c r="I18" s="43">
        <v>17.2</v>
      </c>
      <c r="J18" s="43">
        <v>72.8</v>
      </c>
      <c r="K18" s="44">
        <v>388</v>
      </c>
      <c r="L18" s="43"/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60</v>
      </c>
      <c r="G19" s="43">
        <v>4.74</v>
      </c>
      <c r="H19" s="43">
        <v>0.6</v>
      </c>
      <c r="I19" s="43">
        <v>28.98</v>
      </c>
      <c r="J19" s="43">
        <v>140.28</v>
      </c>
      <c r="K19" s="44" t="s">
        <v>40</v>
      </c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>SUM(G14:G22)</f>
        <v>26.86</v>
      </c>
      <c r="H23" s="19">
        <f>SUM(H14:H22)</f>
        <v>51.29</v>
      </c>
      <c r="I23" s="19">
        <f>SUM(I14:I22)</f>
        <v>107.74000000000001</v>
      </c>
      <c r="J23" s="19">
        <f>SUM(J14:J22)</f>
        <v>742.33999999999992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1400</v>
      </c>
      <c r="G24" s="32">
        <f>G13+G23</f>
        <v>49.89</v>
      </c>
      <c r="H24" s="32">
        <f>H13+H23</f>
        <v>86.789999999999992</v>
      </c>
      <c r="I24" s="32">
        <f>I13+I23</f>
        <v>145.87</v>
      </c>
      <c r="J24" s="32">
        <f>J13+J23</f>
        <v>1306.44</v>
      </c>
      <c r="K24" s="32"/>
      <c r="L24" s="32">
        <f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200</v>
      </c>
      <c r="G25" s="40">
        <v>6.1</v>
      </c>
      <c r="H25" s="40">
        <v>4</v>
      </c>
      <c r="I25" s="40">
        <v>36.96</v>
      </c>
      <c r="J25" s="40">
        <v>208.24</v>
      </c>
      <c r="K25" s="41">
        <v>173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5.78</v>
      </c>
      <c r="H27" s="43">
        <v>0.67</v>
      </c>
      <c r="I27" s="43">
        <v>26</v>
      </c>
      <c r="J27" s="43">
        <v>125.11</v>
      </c>
      <c r="K27" s="44">
        <v>382</v>
      </c>
      <c r="L27" s="43"/>
    </row>
    <row r="28" spans="1:12" ht="15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 t="s">
        <v>40</v>
      </c>
      <c r="L28" s="43"/>
    </row>
    <row r="29" spans="1:12" ht="15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1.51</v>
      </c>
      <c r="H29" s="43">
        <v>0.51</v>
      </c>
      <c r="I29" s="43">
        <v>21</v>
      </c>
      <c r="J29" s="43">
        <v>94.51</v>
      </c>
      <c r="K29" s="44">
        <v>338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15.76</v>
      </c>
      <c r="H32" s="19">
        <f>SUM(H25:H31)</f>
        <v>5.4799999999999995</v>
      </c>
      <c r="I32" s="19">
        <f>SUM(I25:I31)</f>
        <v>98.45</v>
      </c>
      <c r="J32" s="19">
        <f>SUM(J25:J31)</f>
        <v>498</v>
      </c>
      <c r="K32" s="25"/>
      <c r="L32" s="19">
        <f>SUM(L25:L31)</f>
        <v>0</v>
      </c>
    </row>
    <row r="33" spans="1:12" ht="25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100</v>
      </c>
      <c r="G33" s="43">
        <v>1.75</v>
      </c>
      <c r="H33" s="43">
        <v>6.18</v>
      </c>
      <c r="I33" s="43">
        <v>9.25</v>
      </c>
      <c r="J33" s="43">
        <v>99.5</v>
      </c>
      <c r="K33" s="44">
        <v>42</v>
      </c>
      <c r="L33" s="43"/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2.44</v>
      </c>
      <c r="H34" s="43">
        <v>7.88</v>
      </c>
      <c r="I34" s="43">
        <v>14.44</v>
      </c>
      <c r="J34" s="43">
        <v>138.47999999999999</v>
      </c>
      <c r="K34" s="44" t="s">
        <v>56</v>
      </c>
      <c r="L34" s="43"/>
    </row>
    <row r="35" spans="1:12" ht="1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12.08</v>
      </c>
      <c r="H35" s="43">
        <v>12.33</v>
      </c>
      <c r="I35" s="43">
        <v>2.83</v>
      </c>
      <c r="J35" s="43">
        <v>170.67</v>
      </c>
      <c r="K35" s="44">
        <v>250</v>
      </c>
      <c r="L35" s="43"/>
    </row>
    <row r="36" spans="1:12" ht="15">
      <c r="A36" s="14"/>
      <c r="B36" s="15"/>
      <c r="C36" s="11"/>
      <c r="D36" s="7" t="s">
        <v>29</v>
      </c>
      <c r="E36" s="42" t="s">
        <v>86</v>
      </c>
      <c r="F36" s="43">
        <v>150</v>
      </c>
      <c r="G36" s="43">
        <v>3.67</v>
      </c>
      <c r="H36" s="43">
        <v>5.42</v>
      </c>
      <c r="I36" s="43">
        <v>36.67</v>
      </c>
      <c r="J36" s="43">
        <v>210.11</v>
      </c>
      <c r="K36" s="44">
        <v>304</v>
      </c>
      <c r="L36" s="43"/>
    </row>
    <row r="37" spans="1:12" ht="1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0.53</v>
      </c>
      <c r="H37" s="43"/>
      <c r="I37" s="43">
        <v>9.4700000000000006</v>
      </c>
      <c r="J37" s="43">
        <v>40</v>
      </c>
      <c r="K37" s="44">
        <v>376</v>
      </c>
      <c r="L37" s="43"/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60</v>
      </c>
      <c r="G38" s="43">
        <v>4.74</v>
      </c>
      <c r="H38" s="43">
        <v>0.6</v>
      </c>
      <c r="I38" s="43">
        <v>28.98</v>
      </c>
      <c r="J38" s="43">
        <v>140.28</v>
      </c>
      <c r="K38" s="44" t="s">
        <v>40</v>
      </c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>SUM(G33:G41)</f>
        <v>25.21</v>
      </c>
      <c r="H42" s="19">
        <f>SUM(H33:H41)</f>
        <v>32.410000000000004</v>
      </c>
      <c r="I42" s="19">
        <f>SUM(I33:I41)</f>
        <v>101.64</v>
      </c>
      <c r="J42" s="19">
        <f>SUM(J33:J41)</f>
        <v>799.04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1390</v>
      </c>
      <c r="G43" s="32">
        <f>G32+G42</f>
        <v>40.97</v>
      </c>
      <c r="H43" s="32">
        <f>H32+H42</f>
        <v>37.89</v>
      </c>
      <c r="I43" s="32">
        <f>I32+I42</f>
        <v>200.09</v>
      </c>
      <c r="J43" s="32">
        <f>J32+J42</f>
        <v>1297.04</v>
      </c>
      <c r="K43" s="32"/>
      <c r="L43" s="32">
        <f>L32+L42</f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150</v>
      </c>
      <c r="G44" s="40">
        <v>4.3499999999999996</v>
      </c>
      <c r="H44" s="40">
        <v>12</v>
      </c>
      <c r="I44" s="40">
        <v>33.21</v>
      </c>
      <c r="J44" s="40">
        <v>258.24</v>
      </c>
      <c r="K44" s="41">
        <v>321</v>
      </c>
      <c r="L44" s="40"/>
    </row>
    <row r="45" spans="1:12" ht="15">
      <c r="A45" s="23"/>
      <c r="B45" s="15"/>
      <c r="C45" s="11"/>
      <c r="D45" s="51"/>
      <c r="E45" s="42" t="s">
        <v>87</v>
      </c>
      <c r="F45" s="43">
        <v>40</v>
      </c>
      <c r="G45" s="43">
        <v>5.08</v>
      </c>
      <c r="H45" s="43">
        <v>4.5999999999999996</v>
      </c>
      <c r="I45" s="43">
        <v>0.28000000000000003</v>
      </c>
      <c r="J45" s="43">
        <v>62.84</v>
      </c>
      <c r="K45" s="44">
        <v>209</v>
      </c>
      <c r="L45" s="43"/>
    </row>
    <row r="46" spans="1:12" ht="1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1</v>
      </c>
      <c r="H46" s="43">
        <v>0.2</v>
      </c>
      <c r="I46" s="43">
        <v>20.2</v>
      </c>
      <c r="J46" s="43">
        <v>86.6</v>
      </c>
      <c r="K46" s="44" t="s">
        <v>40</v>
      </c>
      <c r="L46" s="43"/>
    </row>
    <row r="47" spans="1:12" ht="15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 t="s">
        <v>40</v>
      </c>
      <c r="L47" s="43"/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1.51</v>
      </c>
      <c r="H48" s="43">
        <v>0.51</v>
      </c>
      <c r="I48" s="43">
        <v>21</v>
      </c>
      <c r="J48" s="43">
        <v>94.51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14.31</v>
      </c>
      <c r="H51" s="19">
        <f>SUM(H44:H50)</f>
        <v>17.610000000000003</v>
      </c>
      <c r="I51" s="19">
        <f>SUM(I44:I50)</f>
        <v>89.179999999999993</v>
      </c>
      <c r="J51" s="19">
        <f>SUM(J44:J50)</f>
        <v>572.33000000000004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100</v>
      </c>
      <c r="G52" s="43">
        <v>7.28</v>
      </c>
      <c r="H52" s="43">
        <v>12.52</v>
      </c>
      <c r="I52" s="43">
        <v>43.92</v>
      </c>
      <c r="J52" s="43">
        <v>318</v>
      </c>
      <c r="K52" s="44">
        <v>424</v>
      </c>
      <c r="L52" s="43"/>
    </row>
    <row r="53" spans="1:12" ht="25.5">
      <c r="A53" s="23"/>
      <c r="B53" s="15"/>
      <c r="C53" s="11"/>
      <c r="D53" s="7" t="s">
        <v>27</v>
      </c>
      <c r="E53" s="42" t="s">
        <v>88</v>
      </c>
      <c r="F53" s="43">
        <v>250</v>
      </c>
      <c r="G53" s="43">
        <v>2.98</v>
      </c>
      <c r="H53" s="43">
        <v>4.8</v>
      </c>
      <c r="I53" s="43">
        <v>20.79</v>
      </c>
      <c r="J53" s="43">
        <v>161.88</v>
      </c>
      <c r="K53" s="44" t="s">
        <v>89</v>
      </c>
      <c r="L53" s="43"/>
    </row>
    <row r="54" spans="1:12" ht="15">
      <c r="A54" s="23"/>
      <c r="B54" s="15"/>
      <c r="C54" s="11"/>
      <c r="D54" s="7" t="s">
        <v>28</v>
      </c>
      <c r="E54" s="42" t="s">
        <v>43</v>
      </c>
      <c r="F54" s="43">
        <v>100</v>
      </c>
      <c r="G54" s="43">
        <v>21.32</v>
      </c>
      <c r="H54" s="43">
        <v>9.93</v>
      </c>
      <c r="I54" s="43">
        <v>0.87</v>
      </c>
      <c r="J54" s="43">
        <v>178.13</v>
      </c>
      <c r="K54" s="44">
        <v>280</v>
      </c>
      <c r="L54" s="43"/>
    </row>
    <row r="55" spans="1:12" ht="1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3</v>
      </c>
      <c r="H55" s="43">
        <v>0.6</v>
      </c>
      <c r="I55" s="43">
        <v>23.7</v>
      </c>
      <c r="J55" s="43">
        <v>112.2</v>
      </c>
      <c r="K55" s="44">
        <v>310</v>
      </c>
      <c r="L55" s="43"/>
    </row>
    <row r="56" spans="1:12" ht="15">
      <c r="A56" s="23"/>
      <c r="B56" s="15"/>
      <c r="C56" s="11"/>
      <c r="D56" s="7" t="s">
        <v>30</v>
      </c>
      <c r="E56" s="42" t="s">
        <v>90</v>
      </c>
      <c r="F56" s="43">
        <v>200</v>
      </c>
      <c r="G56" s="43">
        <v>0.53</v>
      </c>
      <c r="H56" s="43"/>
      <c r="I56" s="43">
        <v>9.8699999999999992</v>
      </c>
      <c r="J56" s="43">
        <v>41.6</v>
      </c>
      <c r="K56" s="44">
        <v>377</v>
      </c>
      <c r="L56" s="43"/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60</v>
      </c>
      <c r="G57" s="43">
        <v>4.74</v>
      </c>
      <c r="H57" s="43">
        <v>0.6</v>
      </c>
      <c r="I57" s="43">
        <v>28.98</v>
      </c>
      <c r="J57" s="43">
        <v>140.28</v>
      </c>
      <c r="K57" s="44" t="s">
        <v>40</v>
      </c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>SUM(G52:G60)</f>
        <v>39.85</v>
      </c>
      <c r="H61" s="19">
        <f>SUM(H52:H60)</f>
        <v>28.450000000000003</v>
      </c>
      <c r="I61" s="19">
        <f>SUM(I52:I60)</f>
        <v>128.13000000000002</v>
      </c>
      <c r="J61" s="19">
        <f>SUM(J52:J60)</f>
        <v>952.09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1380</v>
      </c>
      <c r="G62" s="32">
        <f>G51+G61</f>
        <v>54.160000000000004</v>
      </c>
      <c r="H62" s="32">
        <f>H51+H61</f>
        <v>46.06</v>
      </c>
      <c r="I62" s="32">
        <f>I51+I61</f>
        <v>217.31</v>
      </c>
      <c r="J62" s="32">
        <f>J51+J61</f>
        <v>1524.42</v>
      </c>
      <c r="K62" s="32"/>
      <c r="L62" s="32">
        <f>L51+L61</f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200</v>
      </c>
      <c r="G63" s="40">
        <v>6.02</v>
      </c>
      <c r="H63" s="40">
        <v>4.05</v>
      </c>
      <c r="I63" s="40">
        <v>33.369999999999997</v>
      </c>
      <c r="J63" s="40">
        <v>194.01</v>
      </c>
      <c r="K63" s="41">
        <v>181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3.6</v>
      </c>
      <c r="H65" s="43">
        <v>2.67</v>
      </c>
      <c r="I65" s="43">
        <v>29.2</v>
      </c>
      <c r="J65" s="43">
        <v>155.19999999999999</v>
      </c>
      <c r="K65" s="44">
        <v>379</v>
      </c>
      <c r="L65" s="43"/>
    </row>
    <row r="66" spans="1:12" ht="1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 t="s">
        <v>40</v>
      </c>
      <c r="L66" s="43"/>
    </row>
    <row r="67" spans="1:12" ht="15">
      <c r="A67" s="23"/>
      <c r="B67" s="15"/>
      <c r="C67" s="11"/>
      <c r="D67" s="7" t="s">
        <v>24</v>
      </c>
      <c r="E67" s="42" t="s">
        <v>48</v>
      </c>
      <c r="F67" s="43">
        <v>120</v>
      </c>
      <c r="G67" s="43">
        <v>1.81</v>
      </c>
      <c r="H67" s="43">
        <v>0.61</v>
      </c>
      <c r="I67" s="43">
        <v>25.2</v>
      </c>
      <c r="J67" s="43">
        <v>113.41</v>
      </c>
      <c r="K67" s="44">
        <v>338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>SUM(G63:G69)</f>
        <v>13.799999999999999</v>
      </c>
      <c r="H70" s="19">
        <f>SUM(H63:H69)</f>
        <v>7.63</v>
      </c>
      <c r="I70" s="19">
        <f>SUM(I63:I69)</f>
        <v>102.25999999999999</v>
      </c>
      <c r="J70" s="19">
        <f>SUM(J63:J69)</f>
        <v>532.76</v>
      </c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100</v>
      </c>
      <c r="G71" s="43">
        <v>1.62</v>
      </c>
      <c r="H71" s="43">
        <v>6.2</v>
      </c>
      <c r="I71" s="43">
        <v>8.9</v>
      </c>
      <c r="J71" s="43">
        <v>97.88</v>
      </c>
      <c r="K71" s="44">
        <v>67</v>
      </c>
      <c r="L71" s="43"/>
    </row>
    <row r="72" spans="1:12" ht="15">
      <c r="A72" s="23"/>
      <c r="B72" s="15"/>
      <c r="C72" s="11"/>
      <c r="D72" s="7" t="s">
        <v>27</v>
      </c>
      <c r="E72" s="42" t="s">
        <v>50</v>
      </c>
      <c r="F72" s="43">
        <v>250</v>
      </c>
      <c r="G72" s="43">
        <v>2.0499999999999998</v>
      </c>
      <c r="H72" s="43">
        <v>6.98</v>
      </c>
      <c r="I72" s="43">
        <v>8.4700000000000006</v>
      </c>
      <c r="J72" s="43">
        <v>104.88</v>
      </c>
      <c r="K72" s="44" t="s">
        <v>51</v>
      </c>
      <c r="L72" s="43"/>
    </row>
    <row r="73" spans="1:12" ht="15">
      <c r="A73" s="23"/>
      <c r="B73" s="15"/>
      <c r="C73" s="11"/>
      <c r="D73" s="7" t="s">
        <v>28</v>
      </c>
      <c r="E73" s="42" t="s">
        <v>97</v>
      </c>
      <c r="F73" s="43">
        <v>100</v>
      </c>
      <c r="G73" s="43">
        <v>7.33</v>
      </c>
      <c r="H73" s="43">
        <v>5.16</v>
      </c>
      <c r="I73" s="43">
        <v>10.39</v>
      </c>
      <c r="J73" s="43">
        <v>117.37</v>
      </c>
      <c r="K73" s="44">
        <v>239</v>
      </c>
      <c r="L73" s="43"/>
    </row>
    <row r="74" spans="1:12" ht="15">
      <c r="A74" s="23"/>
      <c r="B74" s="15"/>
      <c r="C74" s="11"/>
      <c r="D74" s="7" t="s">
        <v>29</v>
      </c>
      <c r="E74" s="42" t="s">
        <v>98</v>
      </c>
      <c r="F74" s="43">
        <v>150</v>
      </c>
      <c r="G74" s="43">
        <v>5.0999999999999996</v>
      </c>
      <c r="H74" s="43">
        <v>7.5</v>
      </c>
      <c r="I74" s="43">
        <v>28.5</v>
      </c>
      <c r="J74" s="43">
        <v>201.9</v>
      </c>
      <c r="K74" s="44">
        <v>309</v>
      </c>
      <c r="L74" s="43"/>
    </row>
    <row r="75" spans="1:12" ht="1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0.4</v>
      </c>
      <c r="H75" s="43">
        <v>27</v>
      </c>
      <c r="I75" s="43">
        <v>17.2</v>
      </c>
      <c r="J75" s="43">
        <v>72.8</v>
      </c>
      <c r="K75" s="44">
        <v>388</v>
      </c>
      <c r="L75" s="43"/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60</v>
      </c>
      <c r="G76" s="43">
        <v>4.74</v>
      </c>
      <c r="H76" s="43">
        <v>0.6</v>
      </c>
      <c r="I76" s="43">
        <v>28.98</v>
      </c>
      <c r="J76" s="43">
        <v>140.28</v>
      </c>
      <c r="K76" s="44" t="s">
        <v>40</v>
      </c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>SUM(G71:G79)</f>
        <v>21.240000000000002</v>
      </c>
      <c r="H80" s="19">
        <f>SUM(H71:H79)</f>
        <v>53.440000000000005</v>
      </c>
      <c r="I80" s="19">
        <f>SUM(I71:I79)</f>
        <v>102.44000000000001</v>
      </c>
      <c r="J80" s="19">
        <f>SUM(J71:J79)</f>
        <v>735.1099999999999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1410</v>
      </c>
      <c r="G81" s="32">
        <f>G70+G80</f>
        <v>35.04</v>
      </c>
      <c r="H81" s="32">
        <f>H70+H80</f>
        <v>61.070000000000007</v>
      </c>
      <c r="I81" s="32">
        <f>I70+I80</f>
        <v>204.7</v>
      </c>
      <c r="J81" s="32">
        <f>J70+J80</f>
        <v>1267.8699999999999</v>
      </c>
      <c r="K81" s="32"/>
      <c r="L81" s="32">
        <f>L70+L80</f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3.3</v>
      </c>
      <c r="H82" s="40">
        <v>8.6</v>
      </c>
      <c r="I82" s="40">
        <v>23.2</v>
      </c>
      <c r="J82" s="40">
        <v>183.4</v>
      </c>
      <c r="K82" s="41">
        <v>175</v>
      </c>
      <c r="L82" s="40"/>
    </row>
    <row r="83" spans="1:12" ht="15">
      <c r="A83" s="23"/>
      <c r="B83" s="15"/>
      <c r="C83" s="11"/>
      <c r="D83" s="6" t="s">
        <v>79</v>
      </c>
      <c r="E83" s="42" t="s">
        <v>100</v>
      </c>
      <c r="F83" s="43">
        <v>20</v>
      </c>
      <c r="G83" s="43">
        <v>8.6</v>
      </c>
      <c r="H83" s="43">
        <v>5.9</v>
      </c>
      <c r="I83" s="43"/>
      <c r="J83" s="43">
        <v>71.66</v>
      </c>
      <c r="K83" s="44">
        <v>15</v>
      </c>
      <c r="L83" s="43"/>
    </row>
    <row r="84" spans="1:12" ht="1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5.78</v>
      </c>
      <c r="H84" s="43">
        <v>0.67</v>
      </c>
      <c r="I84" s="43">
        <v>26</v>
      </c>
      <c r="J84" s="43">
        <v>125.11</v>
      </c>
      <c r="K84" s="44">
        <v>382</v>
      </c>
      <c r="L84" s="43"/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2.37</v>
      </c>
      <c r="H85" s="43">
        <v>0.3</v>
      </c>
      <c r="I85" s="43">
        <v>14.49</v>
      </c>
      <c r="J85" s="43">
        <v>70.14</v>
      </c>
      <c r="K85" s="44" t="s">
        <v>40</v>
      </c>
      <c r="L85" s="43"/>
    </row>
    <row r="86" spans="1:12" ht="1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20.45</v>
      </c>
      <c r="H89" s="19">
        <f>SUM(H82:H88)</f>
        <v>15.870000000000001</v>
      </c>
      <c r="I89" s="19">
        <f>SUM(I82:I88)</f>
        <v>73.490000000000009</v>
      </c>
      <c r="J89" s="19">
        <f>SUM(J82:J88)</f>
        <v>494.71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101</v>
      </c>
      <c r="F90" s="43">
        <v>100</v>
      </c>
      <c r="G90" s="43">
        <v>1.33</v>
      </c>
      <c r="H90" s="43">
        <v>6.08</v>
      </c>
      <c r="I90" s="43">
        <v>8.52</v>
      </c>
      <c r="J90" s="43">
        <v>94.12</v>
      </c>
      <c r="K90" s="44">
        <v>45</v>
      </c>
      <c r="L90" s="43"/>
    </row>
    <row r="91" spans="1:12" ht="1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7.75</v>
      </c>
      <c r="H91" s="43">
        <v>5.25</v>
      </c>
      <c r="I91" s="43">
        <v>17.59</v>
      </c>
      <c r="J91" s="43">
        <v>148.44999999999999</v>
      </c>
      <c r="K91" s="44" t="s">
        <v>69</v>
      </c>
      <c r="L91" s="43"/>
    </row>
    <row r="92" spans="1:12" ht="15">
      <c r="A92" s="23"/>
      <c r="B92" s="15"/>
      <c r="C92" s="11"/>
      <c r="D92" s="7" t="s">
        <v>28</v>
      </c>
      <c r="E92" s="42" t="s">
        <v>92</v>
      </c>
      <c r="F92" s="43">
        <v>100</v>
      </c>
      <c r="G92" s="43">
        <v>21.67</v>
      </c>
      <c r="H92" s="43">
        <v>13.3</v>
      </c>
      <c r="I92" s="43"/>
      <c r="J92" s="43">
        <v>206.67</v>
      </c>
      <c r="K92" s="44">
        <v>288</v>
      </c>
      <c r="L92" s="43"/>
    </row>
    <row r="93" spans="1:12" ht="15">
      <c r="A93" s="23"/>
      <c r="B93" s="15"/>
      <c r="C93" s="11"/>
      <c r="D93" s="7" t="s">
        <v>29</v>
      </c>
      <c r="E93" s="42" t="s">
        <v>93</v>
      </c>
      <c r="F93" s="43">
        <v>150</v>
      </c>
      <c r="G93" s="43">
        <v>3.08</v>
      </c>
      <c r="H93" s="43">
        <v>2.33</v>
      </c>
      <c r="I93" s="43">
        <v>19.13</v>
      </c>
      <c r="J93" s="43">
        <v>109.13</v>
      </c>
      <c r="K93" s="44">
        <v>312</v>
      </c>
      <c r="L93" s="43"/>
    </row>
    <row r="94" spans="1:12" ht="1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0.53</v>
      </c>
      <c r="H94" s="43"/>
      <c r="I94" s="43">
        <v>9.8699999999999992</v>
      </c>
      <c r="J94" s="43">
        <v>41.6</v>
      </c>
      <c r="K94" s="44">
        <v>377</v>
      </c>
      <c r="L94" s="43"/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60</v>
      </c>
      <c r="G95" s="43">
        <v>4.74</v>
      </c>
      <c r="H95" s="43">
        <v>0.6</v>
      </c>
      <c r="I95" s="43">
        <v>28.98</v>
      </c>
      <c r="J95" s="43">
        <v>140.28</v>
      </c>
      <c r="K95" s="44" t="s">
        <v>40</v>
      </c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>SUM(G90:G98)</f>
        <v>39.1</v>
      </c>
      <c r="H99" s="19">
        <f>SUM(H90:H98)</f>
        <v>27.560000000000002</v>
      </c>
      <c r="I99" s="19">
        <f>SUM(I90:I98)</f>
        <v>84.089999999999989</v>
      </c>
      <c r="J99" s="19">
        <f>SUM(J90:J98)</f>
        <v>740.25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1410</v>
      </c>
      <c r="G100" s="32">
        <f>G89+G99</f>
        <v>59.55</v>
      </c>
      <c r="H100" s="32">
        <f>H89+H99</f>
        <v>43.430000000000007</v>
      </c>
      <c r="I100" s="32">
        <f>I89+I99</f>
        <v>157.57999999999998</v>
      </c>
      <c r="J100" s="32">
        <f>J89+J99</f>
        <v>1234.96</v>
      </c>
      <c r="K100" s="32"/>
      <c r="L100" s="32">
        <f>L89+L99</f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3.3</v>
      </c>
      <c r="H101" s="40">
        <v>8.6</v>
      </c>
      <c r="I101" s="40">
        <v>23.2</v>
      </c>
      <c r="J101" s="40">
        <v>183.4</v>
      </c>
      <c r="K101" s="41">
        <v>175</v>
      </c>
      <c r="L101" s="40"/>
    </row>
    <row r="102" spans="1:12" ht="15">
      <c r="A102" s="23"/>
      <c r="B102" s="15"/>
      <c r="C102" s="11"/>
      <c r="D102" s="6" t="s">
        <v>79</v>
      </c>
      <c r="E102" s="42" t="s">
        <v>42</v>
      </c>
      <c r="F102" s="43">
        <v>20</v>
      </c>
      <c r="G102" s="43">
        <v>8.6</v>
      </c>
      <c r="H102" s="43">
        <v>5.9</v>
      </c>
      <c r="I102" s="43"/>
      <c r="J102" s="43">
        <v>71.66</v>
      </c>
      <c r="K102" s="44">
        <v>15</v>
      </c>
      <c r="L102" s="43"/>
    </row>
    <row r="103" spans="1:12" ht="1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1</v>
      </c>
      <c r="H103" s="43">
        <v>0.2</v>
      </c>
      <c r="I103" s="43">
        <v>20.2</v>
      </c>
      <c r="J103" s="43">
        <v>86.6</v>
      </c>
      <c r="K103" s="44">
        <v>389</v>
      </c>
      <c r="L103" s="43"/>
    </row>
    <row r="104" spans="1:12" ht="15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2.37</v>
      </c>
      <c r="H104" s="43">
        <v>0.3</v>
      </c>
      <c r="I104" s="43">
        <v>14.49</v>
      </c>
      <c r="J104" s="43">
        <v>70.14</v>
      </c>
      <c r="K104" s="44" t="s">
        <v>40</v>
      </c>
      <c r="L104" s="43"/>
    </row>
    <row r="105" spans="1:12" ht="15">
      <c r="A105" s="23"/>
      <c r="B105" s="15"/>
      <c r="C105" s="11"/>
      <c r="D105" s="7" t="s">
        <v>24</v>
      </c>
      <c r="E105" s="42" t="s">
        <v>48</v>
      </c>
      <c r="F105" s="43">
        <v>100</v>
      </c>
      <c r="G105" s="43">
        <v>1.51</v>
      </c>
      <c r="H105" s="43">
        <v>0.51</v>
      </c>
      <c r="I105" s="43">
        <v>21</v>
      </c>
      <c r="J105" s="43">
        <v>94.51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16.78</v>
      </c>
      <c r="H108" s="19">
        <f>SUM(H101:H107)</f>
        <v>15.51</v>
      </c>
      <c r="I108" s="19">
        <f>SUM(I101:I107)</f>
        <v>78.89</v>
      </c>
      <c r="J108" s="19">
        <f>SUM(J101:J107)</f>
        <v>506.30999999999995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100</v>
      </c>
      <c r="G109" s="43">
        <v>0.86</v>
      </c>
      <c r="H109" s="43">
        <v>5.22</v>
      </c>
      <c r="I109" s="43">
        <v>7.87</v>
      </c>
      <c r="J109" s="43">
        <v>81.900000000000006</v>
      </c>
      <c r="K109" s="44">
        <v>59</v>
      </c>
      <c r="L109" s="43"/>
    </row>
    <row r="110" spans="1:12" ht="15">
      <c r="A110" s="23"/>
      <c r="B110" s="15"/>
      <c r="C110" s="11"/>
      <c r="D110" s="7" t="s">
        <v>27</v>
      </c>
      <c r="E110" s="42" t="s">
        <v>55</v>
      </c>
      <c r="F110" s="43">
        <v>250</v>
      </c>
      <c r="G110" s="43">
        <v>2.44</v>
      </c>
      <c r="H110" s="43">
        <v>7.88</v>
      </c>
      <c r="I110" s="43">
        <v>14.44</v>
      </c>
      <c r="J110" s="43">
        <v>138.47999999999999</v>
      </c>
      <c r="K110" s="44" t="s">
        <v>56</v>
      </c>
      <c r="L110" s="43"/>
    </row>
    <row r="111" spans="1:12" ht="15">
      <c r="A111" s="23"/>
      <c r="B111" s="15"/>
      <c r="C111" s="11"/>
      <c r="D111" s="7" t="s">
        <v>28</v>
      </c>
      <c r="E111" s="42" t="s">
        <v>73</v>
      </c>
      <c r="F111" s="43">
        <v>100</v>
      </c>
      <c r="G111" s="43">
        <v>13.5</v>
      </c>
      <c r="H111" s="43">
        <v>9.1999999999999993</v>
      </c>
      <c r="I111" s="43">
        <v>8.6</v>
      </c>
      <c r="J111" s="43">
        <v>171.2</v>
      </c>
      <c r="K111" s="44">
        <v>261</v>
      </c>
      <c r="L111" s="43"/>
    </row>
    <row r="112" spans="1:12" ht="15">
      <c r="A112" s="23"/>
      <c r="B112" s="15"/>
      <c r="C112" s="11"/>
      <c r="D112" s="7" t="s">
        <v>29</v>
      </c>
      <c r="E112" s="42" t="s">
        <v>98</v>
      </c>
      <c r="F112" s="43">
        <v>150</v>
      </c>
      <c r="G112" s="43">
        <v>5.0999999999999996</v>
      </c>
      <c r="H112" s="43">
        <v>7.5</v>
      </c>
      <c r="I112" s="43">
        <v>28.5</v>
      </c>
      <c r="J112" s="43">
        <v>201.9</v>
      </c>
      <c r="K112" s="44">
        <v>309</v>
      </c>
      <c r="L112" s="43"/>
    </row>
    <row r="113" spans="1:12" ht="1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0.53</v>
      </c>
      <c r="H113" s="43"/>
      <c r="I113" s="43">
        <v>9.8699999999999992</v>
      </c>
      <c r="J113" s="43">
        <v>41.6</v>
      </c>
      <c r="K113" s="44">
        <v>377</v>
      </c>
      <c r="L113" s="43"/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60</v>
      </c>
      <c r="G114" s="43">
        <v>4.74</v>
      </c>
      <c r="H114" s="43">
        <v>0.6</v>
      </c>
      <c r="I114" s="43">
        <v>28.98</v>
      </c>
      <c r="J114" s="43">
        <v>140.28</v>
      </c>
      <c r="K114" s="44" t="s">
        <v>40</v>
      </c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>SUM(G109:G117)</f>
        <v>27.17</v>
      </c>
      <c r="H118" s="19">
        <f>SUM(H109:H117)</f>
        <v>30.4</v>
      </c>
      <c r="I118" s="19">
        <f>SUM(I109:I117)</f>
        <v>98.26</v>
      </c>
      <c r="J118" s="19">
        <f>SUM(J109:J117)</f>
        <v>775.36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1410</v>
      </c>
      <c r="G119" s="32">
        <f>G108+G118</f>
        <v>43.95</v>
      </c>
      <c r="H119" s="32">
        <f>H108+H118</f>
        <v>45.91</v>
      </c>
      <c r="I119" s="32">
        <f>I108+I118</f>
        <v>177.15</v>
      </c>
      <c r="J119" s="32">
        <f>J108+J118</f>
        <v>1281.67</v>
      </c>
      <c r="K119" s="32"/>
      <c r="L119" s="32">
        <f>L108+L118</f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200</v>
      </c>
      <c r="G120" s="40">
        <v>6</v>
      </c>
      <c r="H120" s="40">
        <v>6.8</v>
      </c>
      <c r="I120" s="40">
        <v>29.2</v>
      </c>
      <c r="J120" s="40">
        <v>202</v>
      </c>
      <c r="K120" s="41">
        <v>181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3.6</v>
      </c>
      <c r="H122" s="43">
        <v>2.67</v>
      </c>
      <c r="I122" s="43">
        <v>29.2</v>
      </c>
      <c r="J122" s="43">
        <v>155.19999999999999</v>
      </c>
      <c r="K122" s="44">
        <v>379</v>
      </c>
      <c r="L122" s="43"/>
    </row>
    <row r="123" spans="1:12" ht="15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40</v>
      </c>
      <c r="L123" s="43"/>
    </row>
    <row r="124" spans="1:12" ht="1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44">
        <v>338</v>
      </c>
      <c r="L124" s="43"/>
    </row>
    <row r="125" spans="1:12" ht="15.75" thickBot="1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>SUM(G120:G126)</f>
        <v>12.37</v>
      </c>
      <c r="H127" s="19">
        <f>SUM(H120:H126)</f>
        <v>10.17</v>
      </c>
      <c r="I127" s="19">
        <f>SUM(I120:I126)</f>
        <v>82.69</v>
      </c>
      <c r="J127" s="19">
        <f>SUM(J120:J126)</f>
        <v>471.73999999999995</v>
      </c>
      <c r="K127" s="25"/>
      <c r="L127" s="19">
        <f>SUM(L120:L126)</f>
        <v>0</v>
      </c>
    </row>
    <row r="128" spans="1:12" ht="25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85</v>
      </c>
      <c r="F128" s="43">
        <v>100</v>
      </c>
      <c r="G128" s="43">
        <v>1.75</v>
      </c>
      <c r="H128" s="43">
        <v>6.18</v>
      </c>
      <c r="I128" s="43">
        <v>9.25</v>
      </c>
      <c r="J128" s="43">
        <v>99.5</v>
      </c>
      <c r="K128" s="44">
        <v>42</v>
      </c>
      <c r="L128" s="43"/>
    </row>
    <row r="129" spans="1:12" ht="15">
      <c r="A129" s="14"/>
      <c r="B129" s="15"/>
      <c r="C129" s="11"/>
      <c r="D129" s="7" t="s">
        <v>27</v>
      </c>
      <c r="E129" s="42" t="s">
        <v>68</v>
      </c>
      <c r="F129" s="43">
        <v>250</v>
      </c>
      <c r="G129" s="43">
        <v>7.75</v>
      </c>
      <c r="H129" s="43">
        <v>5.25</v>
      </c>
      <c r="I129" s="43">
        <v>17.59</v>
      </c>
      <c r="J129" s="43">
        <v>148.44999999999999</v>
      </c>
      <c r="K129" s="44" t="s">
        <v>69</v>
      </c>
      <c r="L129" s="43"/>
    </row>
    <row r="130" spans="1:12" ht="15">
      <c r="A130" s="14"/>
      <c r="B130" s="15"/>
      <c r="C130" s="11"/>
      <c r="D130" s="7" t="s">
        <v>28</v>
      </c>
      <c r="E130" s="42" t="s">
        <v>97</v>
      </c>
      <c r="F130" s="43">
        <v>100</v>
      </c>
      <c r="G130" s="43">
        <v>7.33</v>
      </c>
      <c r="H130" s="43">
        <v>5.16</v>
      </c>
      <c r="I130" s="43">
        <v>10.39</v>
      </c>
      <c r="J130" s="43">
        <v>117.37</v>
      </c>
      <c r="K130" s="44">
        <v>239</v>
      </c>
      <c r="L130" s="43"/>
    </row>
    <row r="131" spans="1:12" ht="15">
      <c r="A131" s="14"/>
      <c r="B131" s="15"/>
      <c r="C131" s="11"/>
      <c r="D131" s="7" t="s">
        <v>29</v>
      </c>
      <c r="E131" s="42" t="s">
        <v>70</v>
      </c>
      <c r="F131" s="43">
        <v>150</v>
      </c>
      <c r="G131" s="43">
        <v>3</v>
      </c>
      <c r="H131" s="43">
        <v>0.6</v>
      </c>
      <c r="I131" s="43">
        <v>23.7</v>
      </c>
      <c r="J131" s="43">
        <v>112.2</v>
      </c>
      <c r="K131" s="44">
        <v>310</v>
      </c>
      <c r="L131" s="43"/>
    </row>
    <row r="132" spans="1:12" ht="15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1.3</v>
      </c>
      <c r="H132" s="43">
        <v>0.08</v>
      </c>
      <c r="I132" s="43">
        <v>44.68</v>
      </c>
      <c r="J132" s="43">
        <v>184.64</v>
      </c>
      <c r="K132" s="44">
        <v>348</v>
      </c>
      <c r="L132" s="43"/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60</v>
      </c>
      <c r="G133" s="43">
        <v>4.74</v>
      </c>
      <c r="H133" s="43">
        <v>0.6</v>
      </c>
      <c r="I133" s="43">
        <v>28.98</v>
      </c>
      <c r="J133" s="43">
        <v>140.28</v>
      </c>
      <c r="K133" s="44" t="s">
        <v>40</v>
      </c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>SUM(G128:G136)</f>
        <v>25.869999999999997</v>
      </c>
      <c r="H137" s="19">
        <f>SUM(H128:H136)</f>
        <v>17.87</v>
      </c>
      <c r="I137" s="19">
        <f>SUM(I128:I136)</f>
        <v>134.59</v>
      </c>
      <c r="J137" s="19">
        <f>SUM(J128:J136)</f>
        <v>802.43999999999994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1390</v>
      </c>
      <c r="G138" s="32">
        <f>G127+G137</f>
        <v>38.239999999999995</v>
      </c>
      <c r="H138" s="32">
        <f>H127+H137</f>
        <v>28.04</v>
      </c>
      <c r="I138" s="32">
        <f>I127+I137</f>
        <v>217.28</v>
      </c>
      <c r="J138" s="32">
        <f>J127+J137</f>
        <v>1274.1799999999998</v>
      </c>
      <c r="K138" s="32"/>
      <c r="L138" s="32">
        <f>L127+L137</f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200</v>
      </c>
      <c r="G139" s="40">
        <v>19.63</v>
      </c>
      <c r="H139" s="40">
        <v>27.6</v>
      </c>
      <c r="I139" s="40">
        <v>3.84</v>
      </c>
      <c r="J139" s="40">
        <v>342.24</v>
      </c>
      <c r="K139" s="41">
        <v>215</v>
      </c>
      <c r="L139" s="40"/>
    </row>
    <row r="140" spans="1:12" ht="15">
      <c r="A140" s="23"/>
      <c r="B140" s="15"/>
      <c r="C140" s="11"/>
      <c r="D140" s="6" t="s">
        <v>80</v>
      </c>
      <c r="E140" s="42" t="s">
        <v>49</v>
      </c>
      <c r="F140" s="43">
        <v>10</v>
      </c>
      <c r="G140" s="43">
        <v>0.1</v>
      </c>
      <c r="H140" s="43">
        <v>7.2</v>
      </c>
      <c r="I140" s="43">
        <v>0.13</v>
      </c>
      <c r="J140" s="43">
        <v>65.72</v>
      </c>
      <c r="K140" s="44">
        <v>14</v>
      </c>
      <c r="L140" s="43"/>
    </row>
    <row r="141" spans="1:12" ht="1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0.53</v>
      </c>
      <c r="H141" s="43"/>
      <c r="I141" s="43">
        <v>9.4700000000000006</v>
      </c>
      <c r="J141" s="43">
        <v>40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2.37</v>
      </c>
      <c r="H142" s="43">
        <v>0.3</v>
      </c>
      <c r="I142" s="43">
        <v>14.49</v>
      </c>
      <c r="J142" s="43">
        <v>70.14</v>
      </c>
      <c r="K142" s="44" t="s">
        <v>40</v>
      </c>
      <c r="L142" s="43"/>
    </row>
    <row r="143" spans="1:12" ht="1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44.4</v>
      </c>
      <c r="K143" s="44">
        <v>338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>SUM(G139:G145)</f>
        <v>23.03</v>
      </c>
      <c r="H146" s="19">
        <f>SUM(H139:H145)</f>
        <v>35.5</v>
      </c>
      <c r="I146" s="19">
        <f>SUM(I139:I145)</f>
        <v>37.730000000000004</v>
      </c>
      <c r="J146" s="19">
        <f>SUM(J139:J145)</f>
        <v>562.5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61</v>
      </c>
      <c r="F147" s="43">
        <v>100</v>
      </c>
      <c r="G147" s="43">
        <v>1.62</v>
      </c>
      <c r="H147" s="43">
        <v>6.2</v>
      </c>
      <c r="I147" s="43">
        <v>8.9</v>
      </c>
      <c r="J147" s="43">
        <v>97.88</v>
      </c>
      <c r="K147" s="44">
        <v>67</v>
      </c>
      <c r="L147" s="43"/>
    </row>
    <row r="148" spans="1:12" ht="15">
      <c r="A148" s="23"/>
      <c r="B148" s="15"/>
      <c r="C148" s="11"/>
      <c r="D148" s="7" t="s">
        <v>27</v>
      </c>
      <c r="E148" s="42" t="s">
        <v>50</v>
      </c>
      <c r="F148" s="43">
        <v>250</v>
      </c>
      <c r="G148" s="43">
        <v>2.0499999999999998</v>
      </c>
      <c r="H148" s="43">
        <v>6.98</v>
      </c>
      <c r="I148" s="43">
        <v>8.4700000000000006</v>
      </c>
      <c r="J148" s="43">
        <v>104.88</v>
      </c>
      <c r="K148" s="44" t="s">
        <v>51</v>
      </c>
      <c r="L148" s="43"/>
    </row>
    <row r="149" spans="1:12" ht="15.75" thickBot="1">
      <c r="A149" s="23"/>
      <c r="B149" s="15"/>
      <c r="C149" s="11"/>
      <c r="D149" s="7" t="s">
        <v>28</v>
      </c>
      <c r="E149" s="42" t="s">
        <v>76</v>
      </c>
      <c r="F149" s="43">
        <v>100</v>
      </c>
      <c r="G149" s="43">
        <v>11.83</v>
      </c>
      <c r="H149" s="43">
        <v>11.5</v>
      </c>
      <c r="I149" s="43">
        <v>3.75</v>
      </c>
      <c r="J149" s="43">
        <v>165.83</v>
      </c>
      <c r="K149" s="44">
        <v>246</v>
      </c>
      <c r="L149" s="43"/>
    </row>
    <row r="150" spans="1:12" ht="15">
      <c r="A150" s="23"/>
      <c r="B150" s="15"/>
      <c r="C150" s="11"/>
      <c r="D150" s="7" t="s">
        <v>29</v>
      </c>
      <c r="E150" s="39" t="s">
        <v>99</v>
      </c>
      <c r="F150" s="40">
        <v>150</v>
      </c>
      <c r="G150" s="40">
        <v>8.9</v>
      </c>
      <c r="H150" s="40">
        <v>4.0999999999999996</v>
      </c>
      <c r="I150" s="40">
        <v>39.840000000000003</v>
      </c>
      <c r="J150" s="40">
        <v>231.86</v>
      </c>
      <c r="K150" s="41">
        <v>302</v>
      </c>
      <c r="L150" s="43"/>
    </row>
    <row r="151" spans="1:12" ht="1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1.1599999999999999</v>
      </c>
      <c r="H151" s="43">
        <v>0.3</v>
      </c>
      <c r="I151" s="43">
        <v>47.26</v>
      </c>
      <c r="J151" s="43">
        <v>196.38</v>
      </c>
      <c r="K151" s="44">
        <v>375</v>
      </c>
      <c r="L151" s="43"/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60</v>
      </c>
      <c r="G152" s="43">
        <v>4.74</v>
      </c>
      <c r="H152" s="43">
        <v>0.6</v>
      </c>
      <c r="I152" s="43">
        <v>28.98</v>
      </c>
      <c r="J152" s="43">
        <v>140.28</v>
      </c>
      <c r="K152" s="44" t="s">
        <v>40</v>
      </c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>SUM(G147:G155)</f>
        <v>30.299999999999997</v>
      </c>
      <c r="H156" s="19">
        <f>SUM(H147:H155)</f>
        <v>29.680000000000003</v>
      </c>
      <c r="I156" s="19">
        <f>SUM(I147:I155)</f>
        <v>137.19999999999999</v>
      </c>
      <c r="J156" s="19">
        <f>SUM(J147:J155)</f>
        <v>937.11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1400</v>
      </c>
      <c r="G157" s="32">
        <f>G146+G156</f>
        <v>53.33</v>
      </c>
      <c r="H157" s="32">
        <f>H146+H156</f>
        <v>65.180000000000007</v>
      </c>
      <c r="I157" s="32">
        <f>I146+I156</f>
        <v>174.93</v>
      </c>
      <c r="J157" s="32">
        <f>J146+J156</f>
        <v>1499.6100000000001</v>
      </c>
      <c r="K157" s="32"/>
      <c r="L157" s="32">
        <f>L146+L156</f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200</v>
      </c>
      <c r="G158" s="40">
        <v>7.3</v>
      </c>
      <c r="H158" s="40">
        <v>4.3</v>
      </c>
      <c r="I158" s="40">
        <v>38.270000000000003</v>
      </c>
      <c r="J158" s="40">
        <v>220.98</v>
      </c>
      <c r="K158" s="41">
        <v>182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3.6</v>
      </c>
      <c r="H160" s="43">
        <v>2.67</v>
      </c>
      <c r="I160" s="43">
        <v>29.2</v>
      </c>
      <c r="J160" s="43">
        <v>155.19999999999999</v>
      </c>
      <c r="K160" s="44">
        <v>379</v>
      </c>
      <c r="L160" s="43"/>
    </row>
    <row r="161" spans="1:12" ht="1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70.14</v>
      </c>
      <c r="K161" s="44" t="s">
        <v>40</v>
      </c>
      <c r="L161" s="43"/>
    </row>
    <row r="162" spans="1:12" ht="1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13.67</v>
      </c>
      <c r="H165" s="19">
        <f>SUM(H158:H164)</f>
        <v>7.67</v>
      </c>
      <c r="I165" s="19">
        <f>SUM(I158:I164)</f>
        <v>91.759999999999991</v>
      </c>
      <c r="J165" s="19">
        <f>SUM(J158:J164)</f>
        <v>490.71999999999991</v>
      </c>
      <c r="K165" s="25"/>
      <c r="L165" s="19">
        <f>SUM(L158:L164)</f>
        <v>0</v>
      </c>
    </row>
    <row r="166" spans="1:12" ht="25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67</v>
      </c>
      <c r="F166" s="43">
        <v>100</v>
      </c>
      <c r="G166" s="43">
        <v>1.33</v>
      </c>
      <c r="H166" s="43">
        <v>6.08</v>
      </c>
      <c r="I166" s="43">
        <v>8.52</v>
      </c>
      <c r="J166" s="43">
        <v>94.12</v>
      </c>
      <c r="K166" s="44">
        <v>45</v>
      </c>
      <c r="L166" s="43"/>
    </row>
    <row r="167" spans="1:12" ht="15">
      <c r="A167" s="23"/>
      <c r="B167" s="15"/>
      <c r="C167" s="11"/>
      <c r="D167" s="7" t="s">
        <v>27</v>
      </c>
      <c r="E167" s="42" t="s">
        <v>95</v>
      </c>
      <c r="F167" s="43">
        <v>250</v>
      </c>
      <c r="G167" s="43">
        <v>2.35</v>
      </c>
      <c r="H167" s="43">
        <v>2.8</v>
      </c>
      <c r="I167" s="43">
        <v>16.45</v>
      </c>
      <c r="J167" s="43">
        <v>100.4</v>
      </c>
      <c r="K167" s="44" t="s">
        <v>96</v>
      </c>
      <c r="L167" s="43"/>
    </row>
    <row r="168" spans="1:12" ht="15">
      <c r="A168" s="23"/>
      <c r="B168" s="15"/>
      <c r="C168" s="11"/>
      <c r="D168" s="7" t="s">
        <v>28</v>
      </c>
      <c r="E168" s="42" t="s">
        <v>43</v>
      </c>
      <c r="F168" s="43">
        <v>100</v>
      </c>
      <c r="G168" s="43">
        <v>21.32</v>
      </c>
      <c r="H168" s="43">
        <v>9.93</v>
      </c>
      <c r="I168" s="43">
        <v>0.87</v>
      </c>
      <c r="J168" s="43">
        <v>178.13</v>
      </c>
      <c r="K168" s="44">
        <v>280</v>
      </c>
      <c r="L168" s="43"/>
    </row>
    <row r="169" spans="1:12" ht="15">
      <c r="A169" s="23"/>
      <c r="B169" s="15"/>
      <c r="C169" s="11"/>
      <c r="D169" s="7" t="s">
        <v>29</v>
      </c>
      <c r="E169" s="42" t="s">
        <v>86</v>
      </c>
      <c r="F169" s="43">
        <v>150</v>
      </c>
      <c r="G169" s="43">
        <v>3.67</v>
      </c>
      <c r="H169" s="43">
        <v>5.42</v>
      </c>
      <c r="I169" s="43">
        <v>36.67</v>
      </c>
      <c r="J169" s="43">
        <v>210.11</v>
      </c>
      <c r="K169" s="44">
        <v>304</v>
      </c>
      <c r="L169" s="43"/>
    </row>
    <row r="170" spans="1:12" ht="1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342</v>
      </c>
      <c r="L170" s="43"/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60</v>
      </c>
      <c r="G171" s="43">
        <v>4.74</v>
      </c>
      <c r="H171" s="43">
        <v>0.6</v>
      </c>
      <c r="I171" s="43">
        <v>28.98</v>
      </c>
      <c r="J171" s="43">
        <v>140.28</v>
      </c>
      <c r="K171" s="44" t="s">
        <v>40</v>
      </c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>SUM(G166:G174)</f>
        <v>33.57</v>
      </c>
      <c r="H175" s="19">
        <f>SUM(H166:H174)</f>
        <v>24.99</v>
      </c>
      <c r="I175" s="19">
        <f>SUM(I166:I174)</f>
        <v>115.37</v>
      </c>
      <c r="J175" s="19">
        <f>SUM(J166:J174)</f>
        <v>820.64</v>
      </c>
      <c r="K175" s="25"/>
      <c r="L175" s="19">
        <f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1390</v>
      </c>
      <c r="G176" s="32">
        <f>G165+G175</f>
        <v>47.24</v>
      </c>
      <c r="H176" s="32">
        <f>H165+H175</f>
        <v>32.659999999999997</v>
      </c>
      <c r="I176" s="32">
        <f>I165+I175</f>
        <v>207.13</v>
      </c>
      <c r="J176" s="32">
        <f>J165+J175</f>
        <v>1311.36</v>
      </c>
      <c r="K176" s="32"/>
      <c r="L176" s="32">
        <f>L165+L175</f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200</v>
      </c>
      <c r="G177" s="40">
        <v>6.02</v>
      </c>
      <c r="H177" s="40">
        <v>4.05</v>
      </c>
      <c r="I177" s="40">
        <v>33.369999999999997</v>
      </c>
      <c r="J177" s="40">
        <v>194.01</v>
      </c>
      <c r="K177" s="41">
        <v>181</v>
      </c>
      <c r="L177" s="40"/>
    </row>
    <row r="178" spans="1:12" ht="15">
      <c r="A178" s="23"/>
      <c r="B178" s="15"/>
      <c r="C178" s="11"/>
      <c r="D178" s="6" t="s">
        <v>79</v>
      </c>
      <c r="E178" s="42" t="s">
        <v>42</v>
      </c>
      <c r="F178" s="43">
        <v>20</v>
      </c>
      <c r="G178" s="43">
        <v>8.6</v>
      </c>
      <c r="H178" s="43">
        <v>5.9</v>
      </c>
      <c r="I178" s="43"/>
      <c r="J178" s="43">
        <v>71.66</v>
      </c>
      <c r="K178" s="44">
        <v>15</v>
      </c>
      <c r="L178" s="43"/>
    </row>
    <row r="179" spans="1:12" ht="15">
      <c r="A179" s="23"/>
      <c r="B179" s="15"/>
      <c r="C179" s="11"/>
      <c r="D179" s="7" t="s">
        <v>22</v>
      </c>
      <c r="E179" s="42" t="s">
        <v>94</v>
      </c>
      <c r="F179" s="43">
        <v>200</v>
      </c>
      <c r="G179" s="43">
        <v>0.53</v>
      </c>
      <c r="H179" s="43"/>
      <c r="I179" s="43">
        <v>9.8699999999999992</v>
      </c>
      <c r="J179" s="43">
        <v>41.6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70.14</v>
      </c>
      <c r="K180" s="44" t="s">
        <v>40</v>
      </c>
      <c r="L180" s="43"/>
    </row>
    <row r="181" spans="1:12" ht="15">
      <c r="A181" s="23"/>
      <c r="B181" s="15"/>
      <c r="C181" s="11"/>
      <c r="D181" s="7" t="s">
        <v>24</v>
      </c>
      <c r="E181" s="42" t="s">
        <v>48</v>
      </c>
      <c r="F181" s="43">
        <v>100</v>
      </c>
      <c r="G181" s="43">
        <v>1.51</v>
      </c>
      <c r="H181" s="43">
        <v>0.51</v>
      </c>
      <c r="I181" s="43">
        <v>21</v>
      </c>
      <c r="J181" s="43">
        <v>94.51</v>
      </c>
      <c r="K181" s="44">
        <v>338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19.03</v>
      </c>
      <c r="H184" s="19">
        <f>SUM(H177:H183)</f>
        <v>10.76</v>
      </c>
      <c r="I184" s="19">
        <f>SUM(I177:I183)</f>
        <v>78.72999999999999</v>
      </c>
      <c r="J184" s="19">
        <f>SUM(J177:J183)</f>
        <v>471.91999999999996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64</v>
      </c>
      <c r="F185" s="43">
        <v>100</v>
      </c>
      <c r="G185" s="43">
        <v>5.95</v>
      </c>
      <c r="H185" s="43">
        <v>3.97</v>
      </c>
      <c r="I185" s="43">
        <v>58.83</v>
      </c>
      <c r="J185" s="43">
        <v>296</v>
      </c>
      <c r="K185" s="44" t="s">
        <v>65</v>
      </c>
      <c r="L185" s="43"/>
    </row>
    <row r="186" spans="1:12" ht="15">
      <c r="A186" s="23"/>
      <c r="B186" s="15"/>
      <c r="C186" s="11"/>
      <c r="D186" s="7" t="s">
        <v>27</v>
      </c>
      <c r="E186" s="42" t="s">
        <v>102</v>
      </c>
      <c r="F186" s="43">
        <v>250</v>
      </c>
      <c r="G186" s="43">
        <v>2.38</v>
      </c>
      <c r="H186" s="43">
        <v>6.6</v>
      </c>
      <c r="I186" s="43">
        <v>15.82</v>
      </c>
      <c r="J186" s="43">
        <v>115.08</v>
      </c>
      <c r="K186" s="44" t="s">
        <v>51</v>
      </c>
      <c r="L186" s="43"/>
    </row>
    <row r="187" spans="1:12" ht="15">
      <c r="A187" s="23"/>
      <c r="B187" s="15"/>
      <c r="C187" s="11"/>
      <c r="D187" s="7" t="s">
        <v>28</v>
      </c>
      <c r="E187" s="42" t="s">
        <v>92</v>
      </c>
      <c r="F187" s="43">
        <v>100</v>
      </c>
      <c r="G187" s="43">
        <v>21.67</v>
      </c>
      <c r="H187" s="43">
        <v>13.3</v>
      </c>
      <c r="I187" s="43"/>
      <c r="J187" s="43">
        <v>206.67</v>
      </c>
      <c r="K187" s="44">
        <v>288</v>
      </c>
      <c r="L187" s="43"/>
    </row>
    <row r="188" spans="1:12" ht="15">
      <c r="A188" s="23"/>
      <c r="B188" s="15"/>
      <c r="C188" s="11"/>
      <c r="D188" s="7" t="s">
        <v>29</v>
      </c>
      <c r="E188" s="42" t="s">
        <v>93</v>
      </c>
      <c r="F188" s="43">
        <v>150</v>
      </c>
      <c r="G188" s="43">
        <v>3.08</v>
      </c>
      <c r="H188" s="43">
        <v>2.33</v>
      </c>
      <c r="I188" s="43">
        <v>19.13</v>
      </c>
      <c r="J188" s="43">
        <v>109.13</v>
      </c>
      <c r="K188" s="44">
        <v>312</v>
      </c>
      <c r="L188" s="43"/>
    </row>
    <row r="189" spans="1:12" ht="1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0.4</v>
      </c>
      <c r="H189" s="43">
        <v>27</v>
      </c>
      <c r="I189" s="43">
        <v>17.2</v>
      </c>
      <c r="J189" s="43">
        <v>72.8</v>
      </c>
      <c r="K189" s="44">
        <v>388</v>
      </c>
      <c r="L189" s="43"/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60</v>
      </c>
      <c r="G190" s="43">
        <v>4.74</v>
      </c>
      <c r="H190" s="43">
        <v>0.6</v>
      </c>
      <c r="I190" s="43">
        <v>28.98</v>
      </c>
      <c r="J190" s="43">
        <v>140.28</v>
      </c>
      <c r="K190" s="44" t="s">
        <v>40</v>
      </c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>SUM(G185:G193)</f>
        <v>38.22</v>
      </c>
      <c r="H194" s="19">
        <f>SUM(H185:H193)</f>
        <v>53.800000000000004</v>
      </c>
      <c r="I194" s="19">
        <f>SUM(I185:I193)</f>
        <v>139.96</v>
      </c>
      <c r="J194" s="19">
        <f>SUM(J185:J193)</f>
        <v>939.95999999999992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1410</v>
      </c>
      <c r="G195" s="32">
        <f>G184+G194</f>
        <v>57.25</v>
      </c>
      <c r="H195" s="32">
        <f>H184+H194</f>
        <v>64.56</v>
      </c>
      <c r="I195" s="32">
        <f>I184+I194</f>
        <v>218.69</v>
      </c>
      <c r="J195" s="32">
        <f>J184+J194</f>
        <v>1411.8799999999999</v>
      </c>
      <c r="K195" s="32"/>
      <c r="L195" s="32">
        <f>L184+L194</f>
        <v>0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1399</v>
      </c>
      <c r="G196" s="34">
        <f>(G24+G43+G62+G81+G100+G119+G138+G157+G176+G195)/(IF(G24=0,0,1)+IF(G43=0,0,1)+IF(G62=0,0,1)+IF(G81=0,0,1)+IF(G100=0,0,1)+IF(G119=0,0,1)+IF(G138=0,0,1)+IF(G157=0,0,1)+IF(G176=0,0,1)+IF(G195=0,0,1))</f>
        <v>47.962000000000003</v>
      </c>
      <c r="H196" s="34">
        <f>(H24+H43+H62+H81+H100+H119+H138+H157+H176+H195)/(IF(H24=0,0,1)+IF(H43=0,0,1)+IF(H62=0,0,1)+IF(H81=0,0,1)+IF(H100=0,0,1)+IF(H119=0,0,1)+IF(H138=0,0,1)+IF(H157=0,0,1)+IF(H176=0,0,1)+IF(H195=0,0,1))</f>
        <v>51.158999999999999</v>
      </c>
      <c r="I196" s="34">
        <f>(I24+I43+I62+I81+I100+I119+I138+I157+I176+I195)/(IF(I24=0,0,1)+IF(I43=0,0,1)+IF(I62=0,0,1)+IF(I81=0,0,1)+IF(I100=0,0,1)+IF(I119=0,0,1)+IF(I138=0,0,1)+IF(I157=0,0,1)+IF(I176=0,0,1)+IF(I195=0,0,1))</f>
        <v>192.07300000000001</v>
      </c>
      <c r="J196" s="34">
        <f>(J24+J43+J62+J81+J100+J119+J138+J157+J176+J195)/(IF(J24=0,0,1)+IF(J43=0,0,1)+IF(J62=0,0,1)+IF(J81=0,0,1)+IF(J100=0,0,1)+IF(J119=0,0,1)+IF(J138=0,0,1)+IF(J157=0,0,1)+IF(J176=0,0,1)+IF(J195=0,0,1))</f>
        <v>1340.943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00:D100"/>
    <mergeCell ref="C24:D24"/>
    <mergeCell ref="C1:E1"/>
    <mergeCell ref="H1:K1"/>
    <mergeCell ref="H2:K2"/>
    <mergeCell ref="C43:D43"/>
    <mergeCell ref="C62:D62"/>
    <mergeCell ref="C81:D8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2025-10-30T07:43:53Z</cp:lastPrinted>
  <dcterms:created xsi:type="dcterms:W3CDTF">2022-05-16T14:23:56Z</dcterms:created>
  <dcterms:modified xsi:type="dcterms:W3CDTF">2026-05-04T12:58:47Z</dcterms:modified>
</cp:coreProperties>
</file>