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J195" s="1"/>
  <c r="I194"/>
  <c r="H194"/>
  <c r="G194"/>
  <c r="F194"/>
  <c r="F195" s="1"/>
  <c r="B185"/>
  <c r="A185"/>
  <c r="L184"/>
  <c r="L195" s="1"/>
  <c r="J184"/>
  <c r="I184"/>
  <c r="I195" s="1"/>
  <c r="H184"/>
  <c r="H195"/>
  <c r="G184"/>
  <c r="G195" s="1"/>
  <c r="F184"/>
  <c r="J165"/>
  <c r="J176" s="1"/>
  <c r="J175"/>
  <c r="B176"/>
  <c r="A176"/>
  <c r="L175"/>
  <c r="I175"/>
  <c r="H175"/>
  <c r="G175"/>
  <c r="F175"/>
  <c r="F165"/>
  <c r="F176" s="1"/>
  <c r="B166"/>
  <c r="A166"/>
  <c r="L165"/>
  <c r="L176" s="1"/>
  <c r="I165"/>
  <c r="I176" s="1"/>
  <c r="H165"/>
  <c r="H176" s="1"/>
  <c r="G165"/>
  <c r="G176" s="1"/>
  <c r="B157"/>
  <c r="A157"/>
  <c r="L156"/>
  <c r="J156"/>
  <c r="J146"/>
  <c r="J157" s="1"/>
  <c r="I156"/>
  <c r="H156"/>
  <c r="G156"/>
  <c r="F156"/>
  <c r="B147"/>
  <c r="A147"/>
  <c r="L146"/>
  <c r="L157" s="1"/>
  <c r="I146"/>
  <c r="I157" s="1"/>
  <c r="H146"/>
  <c r="H157" s="1"/>
  <c r="G146"/>
  <c r="G157" s="1"/>
  <c r="F146"/>
  <c r="F157" s="1"/>
  <c r="B138"/>
  <c r="A138"/>
  <c r="L137"/>
  <c r="J137"/>
  <c r="I137"/>
  <c r="H137"/>
  <c r="H127"/>
  <c r="H138" s="1"/>
  <c r="G137"/>
  <c r="F137"/>
  <c r="B128"/>
  <c r="A128"/>
  <c r="L127"/>
  <c r="L138" s="1"/>
  <c r="J127"/>
  <c r="J138" s="1"/>
  <c r="I127"/>
  <c r="I138" s="1"/>
  <c r="G127"/>
  <c r="G138" s="1"/>
  <c r="F127"/>
  <c r="F138" s="1"/>
  <c r="B119"/>
  <c r="A119"/>
  <c r="L118"/>
  <c r="L108"/>
  <c r="L119" s="1"/>
  <c r="J118"/>
  <c r="I118"/>
  <c r="H118"/>
  <c r="G118"/>
  <c r="F118"/>
  <c r="F108"/>
  <c r="F119" s="1"/>
  <c r="B109"/>
  <c r="A109"/>
  <c r="J108"/>
  <c r="J119" s="1"/>
  <c r="I108"/>
  <c r="I119" s="1"/>
  <c r="H108"/>
  <c r="H119" s="1"/>
  <c r="G108"/>
  <c r="G119" s="1"/>
  <c r="B100"/>
  <c r="A100"/>
  <c r="L99"/>
  <c r="J99"/>
  <c r="J89"/>
  <c r="J100" s="1"/>
  <c r="I99"/>
  <c r="H99"/>
  <c r="G99"/>
  <c r="F99"/>
  <c r="B90"/>
  <c r="A90"/>
  <c r="L89"/>
  <c r="L100" s="1"/>
  <c r="I89"/>
  <c r="I100" s="1"/>
  <c r="H89"/>
  <c r="H100" s="1"/>
  <c r="G89"/>
  <c r="G100" s="1"/>
  <c r="F89"/>
  <c r="F100" s="1"/>
  <c r="B81"/>
  <c r="A81"/>
  <c r="L80"/>
  <c r="J80"/>
  <c r="I80"/>
  <c r="H80"/>
  <c r="G80"/>
  <c r="G70"/>
  <c r="G81" s="1"/>
  <c r="F80"/>
  <c r="B71"/>
  <c r="A71"/>
  <c r="L70"/>
  <c r="L81" s="1"/>
  <c r="J70"/>
  <c r="J81" s="1"/>
  <c r="I70"/>
  <c r="I81" s="1"/>
  <c r="H70"/>
  <c r="H81" s="1"/>
  <c r="F70"/>
  <c r="F81" s="1"/>
  <c r="J51"/>
  <c r="J62" s="1"/>
  <c r="J61"/>
  <c r="B62"/>
  <c r="A62"/>
  <c r="L61"/>
  <c r="L51"/>
  <c r="L62" s="1"/>
  <c r="I61"/>
  <c r="H61"/>
  <c r="G61"/>
  <c r="F61"/>
  <c r="B52"/>
  <c r="A52"/>
  <c r="I51"/>
  <c r="I62" s="1"/>
  <c r="H51"/>
  <c r="H62" s="1"/>
  <c r="G51"/>
  <c r="G62" s="1"/>
  <c r="F51"/>
  <c r="F62" s="1"/>
  <c r="H32"/>
  <c r="H42"/>
  <c r="H43"/>
  <c r="G32"/>
  <c r="G43" s="1"/>
  <c r="G42"/>
  <c r="B43"/>
  <c r="A43"/>
  <c r="L42"/>
  <c r="J42"/>
  <c r="J32"/>
  <c r="J43" s="1"/>
  <c r="I42"/>
  <c r="I32"/>
  <c r="I43"/>
  <c r="F42"/>
  <c r="B33"/>
  <c r="A33"/>
  <c r="L32"/>
  <c r="L43" s="1"/>
  <c r="F32"/>
  <c r="F43" s="1"/>
  <c r="F13"/>
  <c r="F24" s="1"/>
  <c r="F23"/>
  <c r="L23"/>
  <c r="L24"/>
  <c r="B24"/>
  <c r="A24"/>
  <c r="J23"/>
  <c r="I23"/>
  <c r="H23"/>
  <c r="H13"/>
  <c r="H24" s="1"/>
  <c r="H196" s="1"/>
  <c r="G23"/>
  <c r="G13"/>
  <c r="G24" s="1"/>
  <c r="B14"/>
  <c r="A14"/>
  <c r="L13"/>
  <c r="J13"/>
  <c r="J24" s="1"/>
  <c r="I13"/>
  <c r="I24" s="1"/>
  <c r="J196" l="1"/>
  <c r="G196"/>
  <c r="L196"/>
  <c r="I196"/>
  <c r="F196"/>
</calcChain>
</file>

<file path=xl/sharedStrings.xml><?xml version="1.0" encoding="utf-8"?>
<sst xmlns="http://schemas.openxmlformats.org/spreadsheetml/2006/main" count="331" uniqueCount="99">
  <si>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</si>
  <si>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</si>
  <si>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</si>
  <si>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</si>
  <si>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</si>
  <si>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</si>
  <si>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</si>
  <si>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</si>
  <si>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</si>
  <si>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</si>
  <si>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</si>
  <si>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</si>
  <si>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</si>
  <si>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</si>
  <si>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</si>
  <si>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</si>
  <si>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</si>
  <si>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</si>
  <si>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</si>
  <si>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</si>
  <si>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</si>
  <si>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</si>
  <si>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</si>
  <si>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</si>
  <si>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</si>
  <si>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</si>
  <si>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</si>
  <si>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</si>
  <si>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</si>
  <si>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</si>
  <si>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</si>
  <si>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</si>
  <si>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</si>
  <si>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</si>
  <si>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</si>
  <si>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</si>
  <si>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</si>
  <si>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</si>
  <si>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</si>
  <si>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на молоке</t>
  </si>
  <si>
    <t>Чай с сахаром</t>
  </si>
  <si>
    <t>Хлеб пшеничный витаминизированный 1 с</t>
  </si>
  <si>
    <t>ПР</t>
  </si>
  <si>
    <t>Яблоко свежее</t>
  </si>
  <si>
    <t>Сыр порциями (российский)</t>
  </si>
  <si>
    <t>Салат из свежей капусты с морковью</t>
  </si>
  <si>
    <t>Суп картофельный со сметаной (на мясном бульоне)</t>
  </si>
  <si>
    <t>Фрикадельки мясные отварные</t>
  </si>
  <si>
    <t>Рис отварной</t>
  </si>
  <si>
    <t>Компот из свежих яблок</t>
  </si>
  <si>
    <t>Омлет натуральный паровой</t>
  </si>
  <si>
    <t>Чай с сахаром и лимоном</t>
  </si>
  <si>
    <t>Хлеб пшеничный 1с витаминизированный</t>
  </si>
  <si>
    <t>Банан свежий</t>
  </si>
  <si>
    <t>Масло сливочное 72%</t>
  </si>
  <si>
    <t>Щи из свежей капусты с картофелем со сметаной 20%</t>
  </si>
  <si>
    <t>88\ПР</t>
  </si>
  <si>
    <t>Котлета мясная натуральная</t>
  </si>
  <si>
    <t>Макароны отварные с мааслом сливочным 72%</t>
  </si>
  <si>
    <t>Напиток из плодов шиповника</t>
  </si>
  <si>
    <t>Булочка "Домашняя"</t>
  </si>
  <si>
    <t>Каша вязкая на молоке из овсянных хлопьев</t>
  </si>
  <si>
    <t>Борщ со свежей капустой с картофелем и сметаной 20%</t>
  </si>
  <si>
    <t>82\ПР</t>
  </si>
  <si>
    <t>Бефстроганов из отварного мяса</t>
  </si>
  <si>
    <t>Каша гречневая рассыпчатая</t>
  </si>
  <si>
    <t xml:space="preserve">Чай с сахаром </t>
  </si>
  <si>
    <t>Капуста тушеная</t>
  </si>
  <si>
    <t xml:space="preserve">Котлета рыбная </t>
  </si>
  <si>
    <t>Кофейный напиток на молоке</t>
  </si>
  <si>
    <t>Винегрет овощной с растительным маслом</t>
  </si>
  <si>
    <t>Пюре картофельное</t>
  </si>
  <si>
    <t>Сок яблочный</t>
  </si>
  <si>
    <t>Макароны отварные с маслом сливочным 72,5%</t>
  </si>
  <si>
    <t>Яйцо отварное</t>
  </si>
  <si>
    <t>Рассольник" Ленинградский" с перловой кр. и сметаной 20%</t>
  </si>
  <si>
    <t>96\ПР</t>
  </si>
  <si>
    <t>Компот из смеси сухофруктов</t>
  </si>
  <si>
    <t>Ватрушка с повидлом</t>
  </si>
  <si>
    <t>410\405</t>
  </si>
  <si>
    <t>Каша "Дружба "(пшено и рис)</t>
  </si>
  <si>
    <t>Какао с молоком</t>
  </si>
  <si>
    <t>Салат из свежей капусты с морковью и растительным маслом</t>
  </si>
  <si>
    <t>Суп гороховый со сметаной 20%</t>
  </si>
  <si>
    <t>119\ПР</t>
  </si>
  <si>
    <t>Картофель отварной со сливочным маслом</t>
  </si>
  <si>
    <t xml:space="preserve">Кура отварная </t>
  </si>
  <si>
    <t>Каша манная жидкая на молоке</t>
  </si>
  <si>
    <t>Салат из свежей моркови с яблоком</t>
  </si>
  <si>
    <t>Печень говяжья тушеная в соусе</t>
  </si>
  <si>
    <t>Компот из кураги</t>
  </si>
  <si>
    <t>Каша жидкая гречневая на молоке</t>
  </si>
  <si>
    <t>Гуляш из отварного мяса (говядина) в томатном соусе</t>
  </si>
  <si>
    <t>Тефтели рыбные</t>
  </si>
  <si>
    <t xml:space="preserve">ВрИО директора </t>
  </si>
  <si>
    <t>И.И. Чудинова</t>
  </si>
  <si>
    <t>Суп картофельный с макаронами и сметаной (на мясном бульоне)</t>
  </si>
  <si>
    <t>кисломол.</t>
  </si>
  <si>
    <t>масло слив.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</si>
</sst>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G8" sqref="G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94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50</v>
      </c>
      <c r="F6" s="40">
        <v>150</v>
      </c>
      <c r="G6" s="40">
        <v>14.72</v>
      </c>
      <c r="H6" s="40">
        <v>20.7</v>
      </c>
      <c r="I6" s="40">
        <v>2.88</v>
      </c>
      <c r="J6" s="40">
        <v>256.68</v>
      </c>
      <c r="K6" s="41">
        <v>215</v>
      </c>
      <c r="L6" s="40"/>
    </row>
    <row r="7" spans="1:12" ht="15">
      <c r="A7" s="23"/>
      <c r="B7" s="15"/>
      <c r="C7" s="11"/>
      <c r="D7" s="6" t="s">
        <v>98</v>
      </c>
      <c r="E7" s="42" t="s">
        <v>54</v>
      </c>
      <c r="F7" s="43">
        <v>10</v>
      </c>
      <c r="G7" s="43">
        <v>0.1</v>
      </c>
      <c r="H7" s="43">
        <v>7.2</v>
      </c>
      <c r="I7" s="43">
        <v>0.13</v>
      </c>
      <c r="J7" s="43">
        <v>65.72</v>
      </c>
      <c r="K7" s="44">
        <v>14</v>
      </c>
      <c r="L7" s="43"/>
    </row>
    <row r="8" spans="1:12" ht="15">
      <c r="A8" s="23"/>
      <c r="B8" s="15"/>
      <c r="C8" s="11"/>
      <c r="D8" s="7" t="s">
        <v>22</v>
      </c>
      <c r="E8" s="42" t="s">
        <v>51</v>
      </c>
      <c r="F8" s="43">
        <v>200</v>
      </c>
      <c r="G8" s="43">
        <v>0.53</v>
      </c>
      <c r="H8" s="43"/>
      <c r="I8" s="43">
        <v>9.8699999999999992</v>
      </c>
      <c r="J8" s="43">
        <v>41.6</v>
      </c>
      <c r="K8" s="44">
        <v>377</v>
      </c>
      <c r="L8" s="43"/>
    </row>
    <row r="9" spans="1:12" ht="15">
      <c r="A9" s="23"/>
      <c r="B9" s="15"/>
      <c r="C9" s="11"/>
      <c r="D9" s="7" t="s">
        <v>23</v>
      </c>
      <c r="E9" s="42" t="s">
        <v>52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 t="s">
        <v>42</v>
      </c>
      <c r="L9" s="43"/>
    </row>
    <row r="10" spans="1:12" ht="15">
      <c r="A10" s="23"/>
      <c r="B10" s="15"/>
      <c r="C10" s="11"/>
      <c r="D10" s="7" t="s">
        <v>24</v>
      </c>
      <c r="E10" s="42" t="s">
        <v>53</v>
      </c>
      <c r="F10" s="43">
        <v>120</v>
      </c>
      <c r="G10" s="43">
        <v>1.81</v>
      </c>
      <c r="H10" s="43">
        <v>0.61</v>
      </c>
      <c r="I10" s="43">
        <v>25.2</v>
      </c>
      <c r="J10" s="43">
        <v>113.41</v>
      </c>
      <c r="K10" s="44">
        <v>338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19.529999999999998</v>
      </c>
      <c r="H13" s="19">
        <f>SUM(H6:H12)</f>
        <v>28.81</v>
      </c>
      <c r="I13" s="19">
        <f>SUM(I6:I12)</f>
        <v>52.569999999999993</v>
      </c>
      <c r="J13" s="19">
        <f>SUM(J6:J12)</f>
        <v>547.54999999999995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60</v>
      </c>
      <c r="F14" s="43">
        <v>100</v>
      </c>
      <c r="G14" s="43">
        <v>7.28</v>
      </c>
      <c r="H14" s="43">
        <v>12.52</v>
      </c>
      <c r="I14" s="43">
        <v>43.92</v>
      </c>
      <c r="J14" s="43">
        <v>318</v>
      </c>
      <c r="K14" s="44">
        <v>424</v>
      </c>
      <c r="L14" s="43"/>
    </row>
    <row r="15" spans="1:12" ht="15">
      <c r="A15" s="23"/>
      <c r="B15" s="15"/>
      <c r="C15" s="11"/>
      <c r="D15" s="7" t="s">
        <v>27</v>
      </c>
      <c r="E15" s="42" t="s">
        <v>55</v>
      </c>
      <c r="F15" s="43">
        <v>250</v>
      </c>
      <c r="G15" s="43">
        <v>2.0499999999999998</v>
      </c>
      <c r="H15" s="43">
        <v>6.98</v>
      </c>
      <c r="I15" s="43">
        <v>8.4700000000000006</v>
      </c>
      <c r="J15" s="43">
        <v>104.88</v>
      </c>
      <c r="K15" s="44" t="s">
        <v>56</v>
      </c>
      <c r="L15" s="43"/>
    </row>
    <row r="16" spans="1:12" ht="15">
      <c r="A16" s="23"/>
      <c r="B16" s="15"/>
      <c r="C16" s="11"/>
      <c r="D16" s="7" t="s">
        <v>28</v>
      </c>
      <c r="E16" s="42" t="s">
        <v>64</v>
      </c>
      <c r="F16" s="43">
        <v>100</v>
      </c>
      <c r="G16" s="43">
        <v>12.08</v>
      </c>
      <c r="H16" s="43">
        <v>12.33</v>
      </c>
      <c r="I16" s="43">
        <v>2.83</v>
      </c>
      <c r="J16" s="43">
        <v>170.67</v>
      </c>
      <c r="K16" s="44">
        <v>250</v>
      </c>
      <c r="L16" s="43"/>
    </row>
    <row r="17" spans="1:12" ht="15">
      <c r="A17" s="23"/>
      <c r="B17" s="15"/>
      <c r="C17" s="11"/>
      <c r="D17" s="7" t="s">
        <v>29</v>
      </c>
      <c r="E17" s="42" t="s">
        <v>65</v>
      </c>
      <c r="F17" s="43">
        <v>150</v>
      </c>
      <c r="G17" s="43">
        <v>8.9</v>
      </c>
      <c r="H17" s="43">
        <v>4.0999999999999996</v>
      </c>
      <c r="I17" s="43">
        <v>39.840000000000003</v>
      </c>
      <c r="J17" s="43">
        <v>231.86</v>
      </c>
      <c r="K17" s="44">
        <v>302</v>
      </c>
      <c r="L17" s="43"/>
    </row>
    <row r="18" spans="1:12" ht="15">
      <c r="A18" s="23"/>
      <c r="B18" s="15"/>
      <c r="C18" s="11"/>
      <c r="D18" s="7" t="s">
        <v>30</v>
      </c>
      <c r="E18" s="42" t="s">
        <v>59</v>
      </c>
      <c r="F18" s="43">
        <v>200</v>
      </c>
      <c r="G18" s="43">
        <v>0.4</v>
      </c>
      <c r="H18" s="43">
        <v>27</v>
      </c>
      <c r="I18" s="43">
        <v>17.2</v>
      </c>
      <c r="J18" s="43">
        <v>72.8</v>
      </c>
      <c r="K18" s="44">
        <v>388</v>
      </c>
      <c r="L18" s="43"/>
    </row>
    <row r="19" spans="1:12" ht="15">
      <c r="A19" s="23"/>
      <c r="B19" s="15"/>
      <c r="C19" s="11"/>
      <c r="D19" s="7" t="s">
        <v>31</v>
      </c>
      <c r="E19" s="42" t="s">
        <v>52</v>
      </c>
      <c r="F19" s="43">
        <v>60</v>
      </c>
      <c r="G19" s="43">
        <v>4.74</v>
      </c>
      <c r="H19" s="43">
        <v>0.6</v>
      </c>
      <c r="I19" s="43">
        <v>28.98</v>
      </c>
      <c r="J19" s="43">
        <v>140.28</v>
      </c>
      <c r="K19" s="44" t="s">
        <v>42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>SUM(G14:G22)</f>
        <v>35.450000000000003</v>
      </c>
      <c r="H23" s="19">
        <f>SUM(H14:H22)</f>
        <v>63.53</v>
      </c>
      <c r="I23" s="19">
        <f>SUM(I14:I22)</f>
        <v>141.24</v>
      </c>
      <c r="J23" s="19">
        <f>SUM(J14:J22)</f>
        <v>1038.49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1370</v>
      </c>
      <c r="G24" s="32">
        <f>G13+G23</f>
        <v>54.980000000000004</v>
      </c>
      <c r="H24" s="32">
        <f>H13+H23</f>
        <v>92.34</v>
      </c>
      <c r="I24" s="32">
        <f>I13+I23</f>
        <v>193.81</v>
      </c>
      <c r="J24" s="32">
        <f>J13+J23</f>
        <v>1586.04</v>
      </c>
      <c r="K24" s="32"/>
      <c r="L24" s="32">
        <f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200</v>
      </c>
      <c r="G25" s="40">
        <v>6.1</v>
      </c>
      <c r="H25" s="40">
        <v>4</v>
      </c>
      <c r="I25" s="40">
        <v>36.96</v>
      </c>
      <c r="J25" s="40">
        <v>208.24</v>
      </c>
      <c r="K25" s="41">
        <v>173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81</v>
      </c>
      <c r="F27" s="43">
        <v>200</v>
      </c>
      <c r="G27" s="43">
        <v>5.78</v>
      </c>
      <c r="H27" s="43">
        <v>0.67</v>
      </c>
      <c r="I27" s="43">
        <v>26</v>
      </c>
      <c r="J27" s="43">
        <v>125.11</v>
      </c>
      <c r="K27" s="44">
        <v>382</v>
      </c>
      <c r="L27" s="43"/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42</v>
      </c>
      <c r="L28" s="43"/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120</v>
      </c>
      <c r="G29" s="43">
        <v>1.81</v>
      </c>
      <c r="H29" s="43">
        <v>0.61</v>
      </c>
      <c r="I29" s="43">
        <v>25.2</v>
      </c>
      <c r="J29" s="43">
        <v>113.41</v>
      </c>
      <c r="K29" s="44">
        <v>338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>SUM(G25:G31)</f>
        <v>16.059999999999999</v>
      </c>
      <c r="H32" s="19">
        <f>SUM(H25:H31)</f>
        <v>5.58</v>
      </c>
      <c r="I32" s="19">
        <f>SUM(I25:I31)</f>
        <v>102.65</v>
      </c>
      <c r="J32" s="19">
        <f>SUM(J25:J31)</f>
        <v>516.9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88</v>
      </c>
      <c r="F33" s="43">
        <v>100</v>
      </c>
      <c r="G33" s="43">
        <v>0.86</v>
      </c>
      <c r="H33" s="43">
        <v>5.22</v>
      </c>
      <c r="I33" s="43">
        <v>7.87</v>
      </c>
      <c r="J33" s="43">
        <v>81.900000000000006</v>
      </c>
      <c r="K33" s="44">
        <v>59</v>
      </c>
      <c r="L33" s="43"/>
    </row>
    <row r="34" spans="1:12" ht="15">
      <c r="A34" s="14"/>
      <c r="B34" s="15"/>
      <c r="C34" s="11"/>
      <c r="D34" s="7" t="s">
        <v>27</v>
      </c>
      <c r="E34" s="42" t="s">
        <v>62</v>
      </c>
      <c r="F34" s="43">
        <v>250</v>
      </c>
      <c r="G34" s="43">
        <v>2.44</v>
      </c>
      <c r="H34" s="43">
        <v>7.88</v>
      </c>
      <c r="I34" s="43">
        <v>14.44</v>
      </c>
      <c r="J34" s="43">
        <v>138.47999999999999</v>
      </c>
      <c r="K34" s="44" t="s">
        <v>63</v>
      </c>
      <c r="L34" s="43"/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12.33</v>
      </c>
      <c r="H35" s="43">
        <v>21.67</v>
      </c>
      <c r="I35" s="43">
        <v>11</v>
      </c>
      <c r="J35" s="43">
        <v>286.91000000000003</v>
      </c>
      <c r="K35" s="44">
        <v>268</v>
      </c>
      <c r="L35" s="43"/>
    </row>
    <row r="36" spans="1:12" ht="1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5.0999999999999996</v>
      </c>
      <c r="H36" s="43">
        <v>7.5</v>
      </c>
      <c r="I36" s="43">
        <v>28.5</v>
      </c>
      <c r="J36" s="43">
        <v>201.9</v>
      </c>
      <c r="K36" s="44">
        <v>309</v>
      </c>
      <c r="L36" s="43"/>
    </row>
    <row r="37" spans="1:12" ht="15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0.53</v>
      </c>
      <c r="H37" s="43"/>
      <c r="I37" s="43">
        <v>9.4700000000000006</v>
      </c>
      <c r="J37" s="43">
        <v>40</v>
      </c>
      <c r="K37" s="44">
        <v>386</v>
      </c>
      <c r="L37" s="43"/>
    </row>
    <row r="38" spans="1:12" ht="1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4.74</v>
      </c>
      <c r="H38" s="43">
        <v>0.6</v>
      </c>
      <c r="I38" s="43">
        <v>28.98</v>
      </c>
      <c r="J38" s="43">
        <v>140.28</v>
      </c>
      <c r="K38" s="44" t="s">
        <v>42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>SUM(G33:G41)</f>
        <v>26</v>
      </c>
      <c r="H42" s="19">
        <f>SUM(H33:H41)</f>
        <v>42.870000000000005</v>
      </c>
      <c r="I42" s="19">
        <f>SUM(I33:I41)</f>
        <v>100.26</v>
      </c>
      <c r="J42" s="19">
        <f>SUM(J33:J41)</f>
        <v>889.47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1410</v>
      </c>
      <c r="G43" s="32">
        <f>G32+G42</f>
        <v>42.06</v>
      </c>
      <c r="H43" s="32">
        <f>H32+H42</f>
        <v>48.45</v>
      </c>
      <c r="I43" s="32">
        <f>I32+I42</f>
        <v>202.91000000000003</v>
      </c>
      <c r="J43" s="32">
        <f>J32+J42</f>
        <v>1406.37</v>
      </c>
      <c r="K43" s="32"/>
      <c r="L43" s="32">
        <f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150</v>
      </c>
      <c r="G44" s="40">
        <v>4.3499999999999996</v>
      </c>
      <c r="H44" s="40">
        <v>12</v>
      </c>
      <c r="I44" s="40">
        <v>33.21</v>
      </c>
      <c r="J44" s="40">
        <v>258.24</v>
      </c>
      <c r="K44" s="41">
        <v>321</v>
      </c>
      <c r="L44" s="40"/>
    </row>
    <row r="45" spans="1:12" ht="15">
      <c r="A45" s="23"/>
      <c r="B45" s="15"/>
      <c r="C45" s="11"/>
      <c r="D45" s="6"/>
      <c r="E45" s="42" t="s">
        <v>68</v>
      </c>
      <c r="F45" s="43">
        <v>100</v>
      </c>
      <c r="G45" s="43">
        <v>13.38</v>
      </c>
      <c r="H45" s="43">
        <v>4.38</v>
      </c>
      <c r="I45" s="43">
        <v>9.3800000000000008</v>
      </c>
      <c r="J45" s="43">
        <v>130.38</v>
      </c>
      <c r="K45" s="44">
        <v>234</v>
      </c>
      <c r="L45" s="43"/>
    </row>
    <row r="46" spans="1:12" ht="1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3.6</v>
      </c>
      <c r="H46" s="43">
        <v>2.67</v>
      </c>
      <c r="I46" s="43">
        <v>29.2</v>
      </c>
      <c r="J46" s="43">
        <v>155.19999999999999</v>
      </c>
      <c r="K46" s="44">
        <v>379</v>
      </c>
      <c r="L46" s="43"/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 t="s">
        <v>42</v>
      </c>
      <c r="L47" s="43"/>
    </row>
    <row r="48" spans="1:12" ht="15">
      <c r="A48" s="23"/>
      <c r="B48" s="15"/>
      <c r="C48" s="11"/>
      <c r="D48" s="7" t="s">
        <v>24</v>
      </c>
      <c r="E48" s="42" t="s">
        <v>43</v>
      </c>
      <c r="F48" s="43">
        <v>120</v>
      </c>
      <c r="G48" s="43">
        <v>0.48</v>
      </c>
      <c r="H48" s="43">
        <v>0.48</v>
      </c>
      <c r="I48" s="43">
        <v>11.76</v>
      </c>
      <c r="J48" s="43">
        <v>53.28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>SUM(G44:G50)</f>
        <v>24.180000000000003</v>
      </c>
      <c r="H51" s="19">
        <f>SUM(H44:H50)</f>
        <v>19.829999999999998</v>
      </c>
      <c r="I51" s="19">
        <f>SUM(I44:I50)</f>
        <v>98.04</v>
      </c>
      <c r="J51" s="19">
        <f>SUM(J44:J50)</f>
        <v>667.2399999999999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100</v>
      </c>
      <c r="G52" s="43">
        <v>1.62</v>
      </c>
      <c r="H52" s="43">
        <v>6.2</v>
      </c>
      <c r="I52" s="43">
        <v>8.9</v>
      </c>
      <c r="J52" s="43">
        <v>97.88</v>
      </c>
      <c r="K52" s="44">
        <v>67</v>
      </c>
      <c r="L52" s="43"/>
    </row>
    <row r="53" spans="1:12" ht="25.5">
      <c r="A53" s="23"/>
      <c r="B53" s="15"/>
      <c r="C53" s="11"/>
      <c r="D53" s="7" t="s">
        <v>27</v>
      </c>
      <c r="E53" s="42" t="s">
        <v>96</v>
      </c>
      <c r="F53" s="43">
        <v>250</v>
      </c>
      <c r="G53" s="43">
        <v>2.98</v>
      </c>
      <c r="H53" s="43">
        <v>4.8</v>
      </c>
      <c r="I53" s="43">
        <v>20.79</v>
      </c>
      <c r="J53" s="43">
        <v>161.88</v>
      </c>
      <c r="K53" s="44">
        <v>103</v>
      </c>
      <c r="L53" s="43"/>
    </row>
    <row r="54" spans="1:12" ht="15">
      <c r="A54" s="23"/>
      <c r="B54" s="15"/>
      <c r="C54" s="11"/>
      <c r="D54" s="7" t="s">
        <v>28</v>
      </c>
      <c r="E54" s="42" t="s">
        <v>47</v>
      </c>
      <c r="F54" s="43">
        <v>100</v>
      </c>
      <c r="G54" s="43">
        <v>21.32</v>
      </c>
      <c r="H54" s="43">
        <v>9.93</v>
      </c>
      <c r="I54" s="43">
        <v>0.87</v>
      </c>
      <c r="J54" s="43">
        <v>178.13</v>
      </c>
      <c r="K54" s="44">
        <v>280</v>
      </c>
      <c r="L54" s="43"/>
    </row>
    <row r="55" spans="1:12" ht="1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3.08</v>
      </c>
      <c r="H55" s="43">
        <v>2.33</v>
      </c>
      <c r="I55" s="43">
        <v>19.13</v>
      </c>
      <c r="J55" s="43">
        <v>109.73</v>
      </c>
      <c r="K55" s="44">
        <v>312</v>
      </c>
      <c r="L55" s="43"/>
    </row>
    <row r="56" spans="1:12" ht="1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1</v>
      </c>
      <c r="H56" s="43">
        <v>0.2</v>
      </c>
      <c r="I56" s="43">
        <v>20.2</v>
      </c>
      <c r="J56" s="43">
        <v>86.6</v>
      </c>
      <c r="K56" s="44">
        <v>389</v>
      </c>
      <c r="L56" s="43"/>
    </row>
    <row r="57" spans="1:12" ht="15">
      <c r="A57" s="23"/>
      <c r="B57" s="15"/>
      <c r="C57" s="11"/>
      <c r="D57" s="7" t="s">
        <v>31</v>
      </c>
      <c r="E57" s="42" t="s">
        <v>52</v>
      </c>
      <c r="F57" s="43">
        <v>60</v>
      </c>
      <c r="G57" s="43">
        <v>4.74</v>
      </c>
      <c r="H57" s="43">
        <v>0.6</v>
      </c>
      <c r="I57" s="43">
        <v>28.98</v>
      </c>
      <c r="J57" s="43">
        <v>140.28</v>
      </c>
      <c r="K57" s="44" t="s">
        <v>42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>SUM(G52:G60)</f>
        <v>34.74</v>
      </c>
      <c r="H61" s="19">
        <f>SUM(H52:H60)</f>
        <v>24.06</v>
      </c>
      <c r="I61" s="19">
        <f>SUM(I52:I60)</f>
        <v>98.87</v>
      </c>
      <c r="J61" s="19">
        <f>SUM(J52:J60)</f>
        <v>774.5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1460</v>
      </c>
      <c r="G62" s="32">
        <f>G51+G61</f>
        <v>58.92</v>
      </c>
      <c r="H62" s="32">
        <f>H51+H61</f>
        <v>43.89</v>
      </c>
      <c r="I62" s="32">
        <f>I51+I61</f>
        <v>196.91000000000003</v>
      </c>
      <c r="J62" s="32">
        <f>J51+J61</f>
        <v>1441.7399999999998</v>
      </c>
      <c r="K62" s="32"/>
      <c r="L62" s="32">
        <f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150</v>
      </c>
      <c r="G63" s="40">
        <v>5.0999999999999996</v>
      </c>
      <c r="H63" s="40">
        <v>7.5</v>
      </c>
      <c r="I63" s="40">
        <v>28.5</v>
      </c>
      <c r="J63" s="40">
        <v>201.9</v>
      </c>
      <c r="K63" s="41">
        <v>309</v>
      </c>
      <c r="L63" s="40"/>
    </row>
    <row r="64" spans="1:12" ht="15">
      <c r="A64" s="23"/>
      <c r="B64" s="15"/>
      <c r="C64" s="11"/>
      <c r="D64" s="6"/>
      <c r="E64" s="42" t="s">
        <v>74</v>
      </c>
      <c r="F64" s="43">
        <v>40</v>
      </c>
      <c r="G64" s="43">
        <v>5.08</v>
      </c>
      <c r="H64" s="43">
        <v>4.5999999999999996</v>
      </c>
      <c r="I64" s="43">
        <v>0.28000000000000003</v>
      </c>
      <c r="J64" s="43">
        <v>62.84</v>
      </c>
      <c r="K64" s="44">
        <v>209</v>
      </c>
      <c r="L64" s="43"/>
    </row>
    <row r="65" spans="1:12" ht="1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0.53</v>
      </c>
      <c r="H65" s="43"/>
      <c r="I65" s="43">
        <v>9.8699999999999992</v>
      </c>
      <c r="J65" s="43">
        <v>41.6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52</v>
      </c>
      <c r="F66" s="43">
        <v>30</v>
      </c>
      <c r="G66" s="43">
        <v>2.37</v>
      </c>
      <c r="H66" s="43">
        <v>0.3</v>
      </c>
      <c r="I66" s="43">
        <v>14.49</v>
      </c>
      <c r="J66" s="43">
        <v>70.14</v>
      </c>
      <c r="K66" s="44" t="s">
        <v>42</v>
      </c>
      <c r="L66" s="43"/>
    </row>
    <row r="67" spans="1:12" ht="15">
      <c r="A67" s="23"/>
      <c r="B67" s="15"/>
      <c r="C67" s="11"/>
      <c r="D67" s="7" t="s">
        <v>24</v>
      </c>
      <c r="E67" s="42" t="s">
        <v>53</v>
      </c>
      <c r="F67" s="43">
        <v>120</v>
      </c>
      <c r="G67" s="43">
        <v>1.81</v>
      </c>
      <c r="H67" s="43">
        <v>0.61</v>
      </c>
      <c r="I67" s="43">
        <v>25.2</v>
      </c>
      <c r="J67" s="43">
        <v>113.41</v>
      </c>
      <c r="K67" s="44">
        <v>338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>SUM(G63:G69)</f>
        <v>14.889999999999999</v>
      </c>
      <c r="H70" s="19">
        <f>SUM(H63:H69)</f>
        <v>13.01</v>
      </c>
      <c r="I70" s="19">
        <f>SUM(I63:I69)</f>
        <v>78.34</v>
      </c>
      <c r="J70" s="19">
        <f>SUM(J63:J69)</f>
        <v>489.89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100</v>
      </c>
      <c r="G71" s="43">
        <v>5.95</v>
      </c>
      <c r="H71" s="43">
        <v>3.97</v>
      </c>
      <c r="I71" s="43">
        <v>58.83</v>
      </c>
      <c r="J71" s="43">
        <v>296</v>
      </c>
      <c r="K71" s="44" t="s">
        <v>79</v>
      </c>
      <c r="L71" s="43"/>
    </row>
    <row r="72" spans="1:12" ht="25.5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2.38</v>
      </c>
      <c r="H72" s="43">
        <v>6.4</v>
      </c>
      <c r="I72" s="43">
        <v>15.82</v>
      </c>
      <c r="J72" s="43">
        <v>115.08</v>
      </c>
      <c r="K72" s="44" t="s">
        <v>76</v>
      </c>
      <c r="L72" s="43"/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100</v>
      </c>
      <c r="G73" s="43">
        <v>13.38</v>
      </c>
      <c r="H73" s="43">
        <v>4.37</v>
      </c>
      <c r="I73" s="43">
        <v>9.3699999999999992</v>
      </c>
      <c r="J73" s="43">
        <v>130.38</v>
      </c>
      <c r="K73" s="44">
        <v>234</v>
      </c>
      <c r="L73" s="43"/>
    </row>
    <row r="74" spans="1:12" ht="15">
      <c r="A74" s="23"/>
      <c r="B74" s="15"/>
      <c r="C74" s="11"/>
      <c r="D74" s="7" t="s">
        <v>29</v>
      </c>
      <c r="E74" s="42" t="s">
        <v>48</v>
      </c>
      <c r="F74" s="43">
        <v>150</v>
      </c>
      <c r="G74" s="43">
        <v>3.67</v>
      </c>
      <c r="H74" s="43">
        <v>5.42</v>
      </c>
      <c r="I74" s="43">
        <v>36.67</v>
      </c>
      <c r="J74" s="43">
        <v>210.11</v>
      </c>
      <c r="K74" s="44">
        <v>304</v>
      </c>
      <c r="L74" s="43"/>
    </row>
    <row r="75" spans="1:12" ht="1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>
        <v>375</v>
      </c>
      <c r="L75" s="43"/>
    </row>
    <row r="76" spans="1:12" ht="15">
      <c r="A76" s="23"/>
      <c r="B76" s="15"/>
      <c r="C76" s="11"/>
      <c r="D76" s="7" t="s">
        <v>31</v>
      </c>
      <c r="E76" s="42" t="s">
        <v>52</v>
      </c>
      <c r="F76" s="43">
        <v>60</v>
      </c>
      <c r="G76" s="43">
        <v>4.74</v>
      </c>
      <c r="H76" s="43">
        <v>0.6</v>
      </c>
      <c r="I76" s="43">
        <v>28.98</v>
      </c>
      <c r="J76" s="43">
        <v>140.28</v>
      </c>
      <c r="K76" s="44" t="s">
        <v>42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>SUM(G71:G79)</f>
        <v>31.28</v>
      </c>
      <c r="H80" s="19">
        <f>SUM(H71:H79)</f>
        <v>21.060000000000006</v>
      </c>
      <c r="I80" s="19">
        <f>SUM(I71:I79)</f>
        <v>196.93</v>
      </c>
      <c r="J80" s="19">
        <f>SUM(J71:J79)</f>
        <v>1088.23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1400</v>
      </c>
      <c r="G81" s="32">
        <f>G70+G80</f>
        <v>46.17</v>
      </c>
      <c r="H81" s="32">
        <f>H70+H80</f>
        <v>34.070000000000007</v>
      </c>
      <c r="I81" s="32">
        <f>I70+I80</f>
        <v>275.27</v>
      </c>
      <c r="J81" s="32">
        <f>J70+J80</f>
        <v>1578.12</v>
      </c>
      <c r="K81" s="32"/>
      <c r="L81" s="32">
        <f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200</v>
      </c>
      <c r="G82" s="40">
        <v>3.3</v>
      </c>
      <c r="H82" s="40">
        <v>8.6</v>
      </c>
      <c r="I82" s="40">
        <v>23.2</v>
      </c>
      <c r="J82" s="40">
        <v>183.4</v>
      </c>
      <c r="K82" s="41">
        <v>175</v>
      </c>
      <c r="L82" s="40"/>
    </row>
    <row r="83" spans="1:12" ht="15">
      <c r="A83" s="23"/>
      <c r="B83" s="15"/>
      <c r="C83" s="11"/>
      <c r="D83" s="6" t="s">
        <v>97</v>
      </c>
      <c r="E83" s="42" t="s">
        <v>44</v>
      </c>
      <c r="F83" s="43">
        <v>20</v>
      </c>
      <c r="G83" s="43">
        <v>4.6399999999999997</v>
      </c>
      <c r="H83" s="43">
        <v>5.9</v>
      </c>
      <c r="I83" s="43"/>
      <c r="J83" s="43">
        <v>71.66</v>
      </c>
      <c r="K83" s="44">
        <v>15</v>
      </c>
      <c r="L83" s="43"/>
    </row>
    <row r="84" spans="1:12" ht="1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5.78</v>
      </c>
      <c r="H84" s="43">
        <v>0.67</v>
      </c>
      <c r="I84" s="43">
        <v>26</v>
      </c>
      <c r="J84" s="43">
        <v>125.11</v>
      </c>
      <c r="K84" s="44">
        <v>382</v>
      </c>
      <c r="L84" s="43"/>
    </row>
    <row r="85" spans="1:12" ht="15">
      <c r="A85" s="23"/>
      <c r="B85" s="15"/>
      <c r="C85" s="11"/>
      <c r="D85" s="7" t="s">
        <v>23</v>
      </c>
      <c r="E85" s="42" t="s">
        <v>52</v>
      </c>
      <c r="F85" s="43">
        <v>30</v>
      </c>
      <c r="G85" s="43">
        <v>2.37</v>
      </c>
      <c r="H85" s="43">
        <v>0.3</v>
      </c>
      <c r="I85" s="43">
        <v>14.49</v>
      </c>
      <c r="J85" s="43">
        <v>70.14</v>
      </c>
      <c r="K85" s="44" t="s">
        <v>42</v>
      </c>
      <c r="L85" s="43"/>
    </row>
    <row r="86" spans="1:12" ht="15">
      <c r="A86" s="23"/>
      <c r="B86" s="15"/>
      <c r="C86" s="11"/>
      <c r="D86" s="7" t="s">
        <v>24</v>
      </c>
      <c r="E86" s="42" t="s">
        <v>43</v>
      </c>
      <c r="F86" s="43">
        <v>120</v>
      </c>
      <c r="G86" s="43">
        <v>0.48</v>
      </c>
      <c r="H86" s="43">
        <v>0.48</v>
      </c>
      <c r="I86" s="43">
        <v>11.76</v>
      </c>
      <c r="J86" s="43">
        <v>53.28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>SUM(G82:G88)</f>
        <v>16.57</v>
      </c>
      <c r="H89" s="19">
        <f>SUM(H82:H88)</f>
        <v>15.950000000000001</v>
      </c>
      <c r="I89" s="19">
        <f>SUM(I82:I88)</f>
        <v>75.45</v>
      </c>
      <c r="J89" s="19">
        <f>SUM(J82:J88)</f>
        <v>503.59000000000003</v>
      </c>
      <c r="K89" s="25"/>
      <c r="L89" s="19">
        <f>SUM(L82:L88)</f>
        <v>0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100</v>
      </c>
      <c r="G90" s="43">
        <v>1.33</v>
      </c>
      <c r="H90" s="43">
        <v>6.08</v>
      </c>
      <c r="I90" s="43">
        <v>8.52</v>
      </c>
      <c r="J90" s="43">
        <v>94.12</v>
      </c>
      <c r="K90" s="44">
        <v>45</v>
      </c>
      <c r="L90" s="43"/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7.75</v>
      </c>
      <c r="H91" s="43">
        <v>5.25</v>
      </c>
      <c r="I91" s="43">
        <v>17.59</v>
      </c>
      <c r="J91" s="43">
        <v>148.65</v>
      </c>
      <c r="K91" s="44" t="s">
        <v>84</v>
      </c>
      <c r="L91" s="43"/>
    </row>
    <row r="92" spans="1:12" ht="15">
      <c r="A92" s="23"/>
      <c r="B92" s="15"/>
      <c r="C92" s="11"/>
      <c r="D92" s="7" t="s">
        <v>28</v>
      </c>
      <c r="E92" s="42" t="s">
        <v>86</v>
      </c>
      <c r="F92" s="43">
        <v>100</v>
      </c>
      <c r="G92" s="43">
        <v>21.67</v>
      </c>
      <c r="H92" s="43">
        <v>13.3</v>
      </c>
      <c r="I92" s="43"/>
      <c r="J92" s="43">
        <v>206.67</v>
      </c>
      <c r="K92" s="44">
        <v>288</v>
      </c>
      <c r="L92" s="43"/>
    </row>
    <row r="93" spans="1:12" ht="1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3</v>
      </c>
      <c r="H93" s="43">
        <v>0.6</v>
      </c>
      <c r="I93" s="43">
        <v>23.7</v>
      </c>
      <c r="J93" s="43">
        <v>112.2</v>
      </c>
      <c r="K93" s="44">
        <v>312</v>
      </c>
      <c r="L93" s="43"/>
    </row>
    <row r="94" spans="1:12" ht="1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0.53</v>
      </c>
      <c r="H94" s="43"/>
      <c r="I94" s="43">
        <v>9.8699999999999992</v>
      </c>
      <c r="J94" s="43">
        <v>41.6</v>
      </c>
      <c r="K94" s="44">
        <v>377</v>
      </c>
      <c r="L94" s="43"/>
    </row>
    <row r="95" spans="1:12" ht="15">
      <c r="A95" s="23"/>
      <c r="B95" s="15"/>
      <c r="C95" s="11"/>
      <c r="D95" s="7" t="s">
        <v>31</v>
      </c>
      <c r="E95" s="42" t="s">
        <v>52</v>
      </c>
      <c r="F95" s="43">
        <v>60</v>
      </c>
      <c r="G95" s="43">
        <v>4.74</v>
      </c>
      <c r="H95" s="43">
        <v>0.6</v>
      </c>
      <c r="I95" s="43">
        <v>28.98</v>
      </c>
      <c r="J95" s="43">
        <v>140.28</v>
      </c>
      <c r="K95" s="44" t="s">
        <v>42</v>
      </c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>SUM(G90:G98)</f>
        <v>39.020000000000003</v>
      </c>
      <c r="H99" s="19">
        <f>SUM(H90:H98)</f>
        <v>25.830000000000005</v>
      </c>
      <c r="I99" s="19">
        <f>SUM(I90:I98)</f>
        <v>88.66</v>
      </c>
      <c r="J99" s="19">
        <f>SUM(J90:J98)</f>
        <v>743.52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1430</v>
      </c>
      <c r="G100" s="32">
        <f>G89+G99</f>
        <v>55.59</v>
      </c>
      <c r="H100" s="32">
        <f>H89+H99</f>
        <v>41.780000000000008</v>
      </c>
      <c r="I100" s="32">
        <f>I89+I99</f>
        <v>164.11</v>
      </c>
      <c r="J100" s="32">
        <f>J89+J99</f>
        <v>1247.1100000000001</v>
      </c>
      <c r="K100" s="32"/>
      <c r="L100" s="32">
        <f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200</v>
      </c>
      <c r="G101" s="40">
        <v>6.02</v>
      </c>
      <c r="H101" s="40">
        <v>4.05</v>
      </c>
      <c r="I101" s="40">
        <v>33.369999999999997</v>
      </c>
      <c r="J101" s="40">
        <v>194.01</v>
      </c>
      <c r="K101" s="41">
        <v>181</v>
      </c>
      <c r="L101" s="40"/>
    </row>
    <row r="102" spans="1:12" ht="15">
      <c r="A102" s="23"/>
      <c r="B102" s="15"/>
      <c r="C102" s="11"/>
      <c r="D102" s="6" t="s">
        <v>97</v>
      </c>
      <c r="E102" s="42" t="s">
        <v>44</v>
      </c>
      <c r="F102" s="43">
        <v>20</v>
      </c>
      <c r="G102" s="43">
        <v>4.6399999999999997</v>
      </c>
      <c r="H102" s="43">
        <v>5.9</v>
      </c>
      <c r="I102" s="43"/>
      <c r="J102" s="43">
        <v>71.66</v>
      </c>
      <c r="K102" s="44">
        <v>15</v>
      </c>
      <c r="L102" s="43"/>
    </row>
    <row r="103" spans="1:12" ht="1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1</v>
      </c>
      <c r="H103" s="43">
        <v>0.2</v>
      </c>
      <c r="I103" s="43">
        <v>20.2</v>
      </c>
      <c r="J103" s="43">
        <v>86.6</v>
      </c>
      <c r="K103" s="44">
        <v>389</v>
      </c>
      <c r="L103" s="43"/>
    </row>
    <row r="104" spans="1:12" ht="15">
      <c r="A104" s="23"/>
      <c r="B104" s="15"/>
      <c r="C104" s="11"/>
      <c r="D104" s="7" t="s">
        <v>23</v>
      </c>
      <c r="E104" s="42" t="s">
        <v>52</v>
      </c>
      <c r="F104" s="43">
        <v>30</v>
      </c>
      <c r="G104" s="43">
        <v>2.37</v>
      </c>
      <c r="H104" s="43">
        <v>0.3</v>
      </c>
      <c r="I104" s="43">
        <v>14.49</v>
      </c>
      <c r="J104" s="43">
        <v>70.14</v>
      </c>
      <c r="K104" s="44" t="s">
        <v>42</v>
      </c>
      <c r="L104" s="43"/>
    </row>
    <row r="105" spans="1:12" ht="15">
      <c r="A105" s="23"/>
      <c r="B105" s="15"/>
      <c r="C105" s="11"/>
      <c r="D105" s="7" t="s">
        <v>24</v>
      </c>
      <c r="E105" s="42" t="s">
        <v>53</v>
      </c>
      <c r="F105" s="43">
        <v>120</v>
      </c>
      <c r="G105" s="43">
        <v>1.81</v>
      </c>
      <c r="H105" s="43">
        <v>0.61</v>
      </c>
      <c r="I105" s="43">
        <v>25.2</v>
      </c>
      <c r="J105" s="43">
        <v>113.41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>SUM(G101:G107)</f>
        <v>15.840000000000002</v>
      </c>
      <c r="H108" s="19">
        <f>SUM(H101:H107)</f>
        <v>11.059999999999999</v>
      </c>
      <c r="I108" s="19">
        <f>SUM(I101:I107)</f>
        <v>93.259999999999991</v>
      </c>
      <c r="J108" s="19">
        <f>SUM(J101:J107)</f>
        <v>535.81999999999994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100</v>
      </c>
      <c r="G109" s="43">
        <v>0.86</v>
      </c>
      <c r="H109" s="43">
        <v>5.22</v>
      </c>
      <c r="I109" s="43">
        <v>7.87</v>
      </c>
      <c r="J109" s="43">
        <v>81.900000000000006</v>
      </c>
      <c r="K109" s="44">
        <v>59</v>
      </c>
      <c r="L109" s="43"/>
    </row>
    <row r="110" spans="1:12" ht="15">
      <c r="A110" s="23"/>
      <c r="B110" s="15"/>
      <c r="C110" s="11"/>
      <c r="D110" s="7" t="s">
        <v>27</v>
      </c>
      <c r="E110" s="42" t="s">
        <v>83</v>
      </c>
      <c r="F110" s="43">
        <v>250</v>
      </c>
      <c r="G110" s="43">
        <v>7.75</v>
      </c>
      <c r="H110" s="43">
        <v>5.25</v>
      </c>
      <c r="I110" s="43">
        <v>17.59</v>
      </c>
      <c r="J110" s="43">
        <v>148.65</v>
      </c>
      <c r="K110" s="44" t="s">
        <v>84</v>
      </c>
      <c r="L110" s="43"/>
    </row>
    <row r="111" spans="1:12" ht="15">
      <c r="A111" s="23"/>
      <c r="B111" s="15"/>
      <c r="C111" s="11"/>
      <c r="D111" s="7" t="s">
        <v>28</v>
      </c>
      <c r="E111" s="42" t="s">
        <v>89</v>
      </c>
      <c r="F111" s="43">
        <v>100</v>
      </c>
      <c r="G111" s="43">
        <v>13.5</v>
      </c>
      <c r="H111" s="43">
        <v>9.1999999999999993</v>
      </c>
      <c r="I111" s="43">
        <v>8.6</v>
      </c>
      <c r="J111" s="43">
        <v>171.2</v>
      </c>
      <c r="K111" s="44">
        <v>261</v>
      </c>
      <c r="L111" s="43"/>
    </row>
    <row r="112" spans="1:12" ht="15">
      <c r="A112" s="23"/>
      <c r="B112" s="15"/>
      <c r="C112" s="11"/>
      <c r="D112" s="7" t="s">
        <v>29</v>
      </c>
      <c r="E112" s="42" t="s">
        <v>65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/>
    </row>
    <row r="113" spans="1:12" ht="1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1.3</v>
      </c>
      <c r="H113" s="43">
        <v>0.08</v>
      </c>
      <c r="I113" s="43">
        <v>44.68</v>
      </c>
      <c r="J113" s="43">
        <v>184.64</v>
      </c>
      <c r="K113" s="44">
        <v>348</v>
      </c>
      <c r="L113" s="43"/>
    </row>
    <row r="114" spans="1:12" ht="15">
      <c r="A114" s="23"/>
      <c r="B114" s="15"/>
      <c r="C114" s="11"/>
      <c r="D114" s="7" t="s">
        <v>31</v>
      </c>
      <c r="E114" s="42" t="s">
        <v>52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140.28</v>
      </c>
      <c r="K114" s="44" t="s">
        <v>42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>SUM(G109:G117)</f>
        <v>37.049999999999997</v>
      </c>
      <c r="H118" s="19">
        <f>SUM(H109:H117)</f>
        <v>24.449999999999996</v>
      </c>
      <c r="I118" s="19">
        <f>SUM(I109:I117)</f>
        <v>147.56</v>
      </c>
      <c r="J118" s="19">
        <f>SUM(J109:J117)</f>
        <v>958.53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1430</v>
      </c>
      <c r="G119" s="32">
        <f>G108+G118</f>
        <v>52.89</v>
      </c>
      <c r="H119" s="32">
        <f>H108+H118</f>
        <v>35.509999999999991</v>
      </c>
      <c r="I119" s="32">
        <f>I108+I118</f>
        <v>240.82</v>
      </c>
      <c r="J119" s="32">
        <f>J108+J118</f>
        <v>1494.35</v>
      </c>
      <c r="K119" s="32"/>
      <c r="L119" s="32">
        <f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200</v>
      </c>
      <c r="G120" s="40">
        <v>6</v>
      </c>
      <c r="H120" s="40">
        <v>6.8</v>
      </c>
      <c r="I120" s="40">
        <v>29.2</v>
      </c>
      <c r="J120" s="40">
        <v>202</v>
      </c>
      <c r="K120" s="41">
        <v>181</v>
      </c>
      <c r="L120" s="40"/>
    </row>
    <row r="121" spans="1:12" ht="15">
      <c r="A121" s="14"/>
      <c r="B121" s="15"/>
      <c r="C121" s="11"/>
      <c r="D121" s="6" t="s">
        <v>98</v>
      </c>
      <c r="E121" s="42" t="s">
        <v>54</v>
      </c>
      <c r="F121" s="43">
        <v>10</v>
      </c>
      <c r="G121" s="43">
        <v>0.1</v>
      </c>
      <c r="H121" s="43">
        <v>7.2</v>
      </c>
      <c r="I121" s="43">
        <v>0.13</v>
      </c>
      <c r="J121" s="43">
        <v>65.72</v>
      </c>
      <c r="K121" s="44">
        <v>14</v>
      </c>
      <c r="L121" s="43"/>
    </row>
    <row r="122" spans="1:12" ht="1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0.53</v>
      </c>
      <c r="H122" s="43"/>
      <c r="I122" s="43">
        <v>9.4700000000000006</v>
      </c>
      <c r="J122" s="43">
        <v>40</v>
      </c>
      <c r="K122" s="44">
        <v>386</v>
      </c>
      <c r="L122" s="43"/>
    </row>
    <row r="123" spans="1:12" ht="15">
      <c r="A123" s="14"/>
      <c r="B123" s="15"/>
      <c r="C123" s="11"/>
      <c r="D123" s="7" t="s">
        <v>23</v>
      </c>
      <c r="E123" s="42" t="s">
        <v>52</v>
      </c>
      <c r="F123" s="43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42</v>
      </c>
      <c r="L123" s="43"/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120</v>
      </c>
      <c r="G124" s="43">
        <v>1.81</v>
      </c>
      <c r="H124" s="43">
        <v>0.61</v>
      </c>
      <c r="I124" s="43">
        <v>25.2</v>
      </c>
      <c r="J124" s="43">
        <v>113.41</v>
      </c>
      <c r="K124" s="44">
        <v>338</v>
      </c>
      <c r="L124" s="43"/>
    </row>
    <row r="125" spans="1:12" ht="15.75" thickBot="1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>SUM(G120:G126)</f>
        <v>10.81</v>
      </c>
      <c r="H127" s="19">
        <f>SUM(H120:H126)</f>
        <v>14.91</v>
      </c>
      <c r="I127" s="19">
        <f>SUM(I120:I126)</f>
        <v>78.489999999999995</v>
      </c>
      <c r="J127" s="19">
        <f>SUM(J120:J126)</f>
        <v>491.27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78</v>
      </c>
      <c r="F128" s="43">
        <v>100</v>
      </c>
      <c r="G128" s="43">
        <v>5.95</v>
      </c>
      <c r="H128" s="43">
        <v>3.97</v>
      </c>
      <c r="I128" s="43">
        <v>58.83</v>
      </c>
      <c r="J128" s="43">
        <v>296</v>
      </c>
      <c r="K128" s="44" t="s">
        <v>79</v>
      </c>
      <c r="L128" s="43"/>
    </row>
    <row r="129" spans="1:12" ht="15">
      <c r="A129" s="14"/>
      <c r="B129" s="15"/>
      <c r="C129" s="11"/>
      <c r="D129" s="7" t="s">
        <v>27</v>
      </c>
      <c r="E129" s="42" t="s">
        <v>62</v>
      </c>
      <c r="F129" s="43">
        <v>250</v>
      </c>
      <c r="G129" s="43">
        <v>2.44</v>
      </c>
      <c r="H129" s="43">
        <v>7.88</v>
      </c>
      <c r="I129" s="43">
        <v>14.44</v>
      </c>
      <c r="J129" s="43">
        <v>138.47999999999999</v>
      </c>
      <c r="K129" s="44" t="s">
        <v>63</v>
      </c>
      <c r="L129" s="43"/>
    </row>
    <row r="130" spans="1:12" ht="15">
      <c r="A130" s="14"/>
      <c r="B130" s="15"/>
      <c r="C130" s="11"/>
      <c r="D130" s="7" t="s">
        <v>28</v>
      </c>
      <c r="E130" s="42" t="s">
        <v>93</v>
      </c>
      <c r="F130" s="43">
        <v>100</v>
      </c>
      <c r="G130" s="43">
        <v>7.33</v>
      </c>
      <c r="H130" s="43">
        <v>5.16</v>
      </c>
      <c r="I130" s="43">
        <v>10.39</v>
      </c>
      <c r="J130" s="43">
        <v>117.37</v>
      </c>
      <c r="K130" s="44">
        <v>239</v>
      </c>
      <c r="L130" s="43"/>
    </row>
    <row r="131" spans="1:12" ht="1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3.08</v>
      </c>
      <c r="H131" s="43">
        <v>2.33</v>
      </c>
      <c r="I131" s="43">
        <v>19.13</v>
      </c>
      <c r="J131" s="43">
        <v>109.73</v>
      </c>
      <c r="K131" s="44">
        <v>312</v>
      </c>
      <c r="L131" s="43"/>
    </row>
    <row r="132" spans="1:12" ht="15">
      <c r="A132" s="14"/>
      <c r="B132" s="15"/>
      <c r="C132" s="11"/>
      <c r="D132" s="7" t="s">
        <v>30</v>
      </c>
      <c r="E132" s="42" t="s">
        <v>72</v>
      </c>
      <c r="F132" s="43">
        <v>200</v>
      </c>
      <c r="G132" s="43">
        <v>1</v>
      </c>
      <c r="H132" s="43">
        <v>0.2</v>
      </c>
      <c r="I132" s="43">
        <v>20.2</v>
      </c>
      <c r="J132" s="43">
        <v>86.6</v>
      </c>
      <c r="K132" s="44">
        <v>389</v>
      </c>
      <c r="L132" s="43"/>
    </row>
    <row r="133" spans="1:12" ht="15">
      <c r="A133" s="14"/>
      <c r="B133" s="15"/>
      <c r="C133" s="11"/>
      <c r="D133" s="7" t="s">
        <v>31</v>
      </c>
      <c r="E133" s="42" t="s">
        <v>52</v>
      </c>
      <c r="F133" s="43">
        <v>60</v>
      </c>
      <c r="G133" s="43">
        <v>4.74</v>
      </c>
      <c r="H133" s="43">
        <v>0.6</v>
      </c>
      <c r="I133" s="43">
        <v>28.98</v>
      </c>
      <c r="J133" s="43">
        <v>140.28</v>
      </c>
      <c r="K133" s="44" t="s">
        <v>42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>SUM(G128:G136)</f>
        <v>24.54</v>
      </c>
      <c r="H137" s="19">
        <f>SUM(H128:H136)</f>
        <v>20.139999999999997</v>
      </c>
      <c r="I137" s="19">
        <f>SUM(I128:I136)</f>
        <v>151.97</v>
      </c>
      <c r="J137" s="19">
        <f>SUM(J128:J136)</f>
        <v>888.46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1420</v>
      </c>
      <c r="G138" s="32">
        <f>G127+G137</f>
        <v>35.35</v>
      </c>
      <c r="H138" s="32">
        <f>H127+H137</f>
        <v>35.049999999999997</v>
      </c>
      <c r="I138" s="32">
        <f>I127+I137</f>
        <v>230.45999999999998</v>
      </c>
      <c r="J138" s="32">
        <f>J127+J137</f>
        <v>1379.73</v>
      </c>
      <c r="K138" s="32"/>
      <c r="L138" s="32">
        <f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150</v>
      </c>
      <c r="G139" s="40">
        <v>14.72</v>
      </c>
      <c r="H139" s="40">
        <v>20.7</v>
      </c>
      <c r="I139" s="40">
        <v>2.88</v>
      </c>
      <c r="J139" s="40">
        <v>256.68</v>
      </c>
      <c r="K139" s="41">
        <v>215</v>
      </c>
      <c r="L139" s="40"/>
    </row>
    <row r="140" spans="1:12" ht="15">
      <c r="A140" s="23"/>
      <c r="B140" s="15"/>
      <c r="C140" s="11"/>
      <c r="D140" s="6" t="s">
        <v>98</v>
      </c>
      <c r="E140" s="42" t="s">
        <v>54</v>
      </c>
      <c r="F140" s="43">
        <v>10</v>
      </c>
      <c r="G140" s="43">
        <v>0.1</v>
      </c>
      <c r="H140" s="43">
        <v>7.2</v>
      </c>
      <c r="I140" s="43">
        <v>0.13</v>
      </c>
      <c r="J140" s="43">
        <v>65.72</v>
      </c>
      <c r="K140" s="44">
        <v>14</v>
      </c>
      <c r="L140" s="43"/>
    </row>
    <row r="141" spans="1:12" ht="1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3.6</v>
      </c>
      <c r="H141" s="43">
        <v>2.67</v>
      </c>
      <c r="I141" s="43">
        <v>29.2</v>
      </c>
      <c r="J141" s="43">
        <v>155.19999999999999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44" t="s">
        <v>42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390</v>
      </c>
      <c r="G146" s="19">
        <f>SUM(G139:G145)</f>
        <v>20.790000000000003</v>
      </c>
      <c r="H146" s="19">
        <f>SUM(H139:H145)</f>
        <v>30.87</v>
      </c>
      <c r="I146" s="19">
        <f>SUM(I139:I145)</f>
        <v>46.7</v>
      </c>
      <c r="J146" s="19">
        <f>SUM(J139:J145)</f>
        <v>547.74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100</v>
      </c>
      <c r="G147" s="43">
        <v>1.62</v>
      </c>
      <c r="H147" s="43">
        <v>6.2</v>
      </c>
      <c r="I147" s="43">
        <v>8.9</v>
      </c>
      <c r="J147" s="43">
        <v>97.88</v>
      </c>
      <c r="K147" s="44">
        <v>67</v>
      </c>
      <c r="L147" s="43"/>
    </row>
    <row r="148" spans="1:12" ht="15">
      <c r="A148" s="23"/>
      <c r="B148" s="15"/>
      <c r="C148" s="11"/>
      <c r="D148" s="7" t="s">
        <v>27</v>
      </c>
      <c r="E148" s="42" t="s">
        <v>55</v>
      </c>
      <c r="F148" s="43">
        <v>250</v>
      </c>
      <c r="G148" s="43">
        <v>2.0499999999999998</v>
      </c>
      <c r="H148" s="43">
        <v>6.98</v>
      </c>
      <c r="I148" s="43">
        <v>8.4700000000000006</v>
      </c>
      <c r="J148" s="43">
        <v>104.88</v>
      </c>
      <c r="K148" s="44" t="s">
        <v>56</v>
      </c>
      <c r="L148" s="43"/>
    </row>
    <row r="149" spans="1:12" ht="15.75" thickBot="1">
      <c r="A149" s="23"/>
      <c r="B149" s="15"/>
      <c r="C149" s="11"/>
      <c r="D149" s="7" t="s">
        <v>28</v>
      </c>
      <c r="E149" s="42" t="s">
        <v>92</v>
      </c>
      <c r="F149" s="43">
        <v>100</v>
      </c>
      <c r="G149" s="43">
        <v>11.83</v>
      </c>
      <c r="H149" s="43">
        <v>11.5</v>
      </c>
      <c r="I149" s="43">
        <v>3.75</v>
      </c>
      <c r="J149" s="43">
        <v>165.83</v>
      </c>
      <c r="K149" s="44">
        <v>246</v>
      </c>
      <c r="L149" s="43"/>
    </row>
    <row r="150" spans="1:12" ht="15">
      <c r="A150" s="23"/>
      <c r="B150" s="15"/>
      <c r="C150" s="11"/>
      <c r="D150" s="7" t="s">
        <v>29</v>
      </c>
      <c r="E150" s="39" t="s">
        <v>73</v>
      </c>
      <c r="F150" s="40">
        <v>150</v>
      </c>
      <c r="G150" s="40">
        <v>5.0999999999999996</v>
      </c>
      <c r="H150" s="40">
        <v>7.5</v>
      </c>
      <c r="I150" s="40">
        <v>28.5</v>
      </c>
      <c r="J150" s="40">
        <v>201.9</v>
      </c>
      <c r="K150" s="41">
        <v>309</v>
      </c>
      <c r="L150" s="43"/>
    </row>
    <row r="151" spans="1:12" ht="1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0.53</v>
      </c>
      <c r="H151" s="43"/>
      <c r="I151" s="43">
        <v>9.8699999999999992</v>
      </c>
      <c r="J151" s="43">
        <v>41.6</v>
      </c>
      <c r="K151" s="44">
        <v>377</v>
      </c>
      <c r="L151" s="43"/>
    </row>
    <row r="152" spans="1:12" ht="15">
      <c r="A152" s="23"/>
      <c r="B152" s="15"/>
      <c r="C152" s="11"/>
      <c r="D152" s="7" t="s">
        <v>31</v>
      </c>
      <c r="E152" s="42" t="s">
        <v>52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140.28</v>
      </c>
      <c r="K152" s="44" t="s">
        <v>42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>SUM(G147:G155)</f>
        <v>25.870000000000005</v>
      </c>
      <c r="H156" s="19">
        <f>SUM(H147:H155)</f>
        <v>32.78</v>
      </c>
      <c r="I156" s="19">
        <f>SUM(I147:I155)</f>
        <v>88.47</v>
      </c>
      <c r="J156" s="19">
        <f>SUM(J147:J155)</f>
        <v>752.37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1250</v>
      </c>
      <c r="G157" s="32">
        <f>G146+G156</f>
        <v>46.660000000000011</v>
      </c>
      <c r="H157" s="32">
        <f>H146+H156</f>
        <v>63.650000000000006</v>
      </c>
      <c r="I157" s="32">
        <f>I146+I156</f>
        <v>135.17000000000002</v>
      </c>
      <c r="J157" s="32">
        <f>J146+J156</f>
        <v>1300.1100000000001</v>
      </c>
      <c r="K157" s="32"/>
      <c r="L157" s="32">
        <f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39</v>
      </c>
      <c r="F158" s="40">
        <v>200</v>
      </c>
      <c r="G158" s="40">
        <v>7.3</v>
      </c>
      <c r="H158" s="40">
        <v>4.3</v>
      </c>
      <c r="I158" s="40">
        <v>38.270000000000003</v>
      </c>
      <c r="J158" s="40">
        <v>220.98</v>
      </c>
      <c r="K158" s="41">
        <v>182</v>
      </c>
      <c r="L158" s="40"/>
    </row>
    <row r="159" spans="1:12" ht="15">
      <c r="A159" s="23"/>
      <c r="B159" s="15"/>
      <c r="C159" s="11"/>
      <c r="D159" s="6" t="s">
        <v>97</v>
      </c>
      <c r="E159" s="42" t="s">
        <v>44</v>
      </c>
      <c r="F159" s="43">
        <v>20</v>
      </c>
      <c r="G159" s="43">
        <v>4.6399999999999997</v>
      </c>
      <c r="H159" s="43">
        <v>5.9</v>
      </c>
      <c r="I159" s="43"/>
      <c r="J159" s="43">
        <v>71.66</v>
      </c>
      <c r="K159" s="44">
        <v>15</v>
      </c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0.53</v>
      </c>
      <c r="H160" s="43"/>
      <c r="I160" s="43">
        <v>9.4700000000000006</v>
      </c>
      <c r="J160" s="43">
        <v>40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44" t="s">
        <v>42</v>
      </c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120</v>
      </c>
      <c r="G162" s="43">
        <v>0.48</v>
      </c>
      <c r="H162" s="43">
        <v>0.48</v>
      </c>
      <c r="I162" s="43">
        <v>11.76</v>
      </c>
      <c r="J162" s="43">
        <v>53.28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>SUM(G158:G164)</f>
        <v>15.32</v>
      </c>
      <c r="H165" s="19">
        <f>SUM(H158:H164)</f>
        <v>10.98</v>
      </c>
      <c r="I165" s="19">
        <f>SUM(I158:I164)</f>
        <v>73.990000000000009</v>
      </c>
      <c r="J165" s="19">
        <f>SUM(J158:J164)</f>
        <v>456.05999999999995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100</v>
      </c>
      <c r="G166" s="43">
        <v>1.33</v>
      </c>
      <c r="H166" s="43">
        <v>3.08</v>
      </c>
      <c r="I166" s="43">
        <v>8.52</v>
      </c>
      <c r="J166" s="43">
        <v>94.12</v>
      </c>
      <c r="K166" s="44">
        <v>45</v>
      </c>
      <c r="L166" s="43"/>
    </row>
    <row r="167" spans="1:12" ht="15">
      <c r="A167" s="23"/>
      <c r="B167" s="15"/>
      <c r="C167" s="11"/>
      <c r="D167" s="7" t="s">
        <v>27</v>
      </c>
      <c r="E167" s="42" t="s">
        <v>46</v>
      </c>
      <c r="F167" s="43">
        <v>250</v>
      </c>
      <c r="G167" s="43">
        <v>2.35</v>
      </c>
      <c r="H167" s="43">
        <v>2.8</v>
      </c>
      <c r="I167" s="43">
        <v>16.45</v>
      </c>
      <c r="J167" s="43">
        <v>100.4</v>
      </c>
      <c r="K167" s="44">
        <v>97</v>
      </c>
      <c r="L167" s="43"/>
    </row>
    <row r="168" spans="1:12" ht="15">
      <c r="A168" s="23"/>
      <c r="B168" s="15"/>
      <c r="C168" s="11"/>
      <c r="D168" s="7" t="s">
        <v>28</v>
      </c>
      <c r="E168" s="42" t="s">
        <v>47</v>
      </c>
      <c r="F168" s="43">
        <v>100</v>
      </c>
      <c r="G168" s="43">
        <v>21.32</v>
      </c>
      <c r="H168" s="43">
        <v>9.93</v>
      </c>
      <c r="I168" s="43">
        <v>0.87</v>
      </c>
      <c r="J168" s="43">
        <v>178.13</v>
      </c>
      <c r="K168" s="44">
        <v>280</v>
      </c>
      <c r="L168" s="43"/>
    </row>
    <row r="169" spans="1:12" ht="15">
      <c r="A169" s="23"/>
      <c r="B169" s="15"/>
      <c r="C169" s="11"/>
      <c r="D169" s="7" t="s">
        <v>29</v>
      </c>
      <c r="E169" s="42" t="s">
        <v>48</v>
      </c>
      <c r="F169" s="43">
        <v>150</v>
      </c>
      <c r="G169" s="43">
        <v>3.67</v>
      </c>
      <c r="H169" s="43">
        <v>5.42</v>
      </c>
      <c r="I169" s="43">
        <v>36.67</v>
      </c>
      <c r="J169" s="43">
        <v>210.11</v>
      </c>
      <c r="K169" s="44">
        <v>304</v>
      </c>
      <c r="L169" s="43"/>
    </row>
    <row r="170" spans="1:12" ht="1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342</v>
      </c>
      <c r="L170" s="43"/>
    </row>
    <row r="171" spans="1:12" ht="1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140.28</v>
      </c>
      <c r="K171" s="44" t="s">
        <v>42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>SUM(G166:G174)</f>
        <v>33.57</v>
      </c>
      <c r="H175" s="19">
        <f>SUM(H166:H174)</f>
        <v>21.99</v>
      </c>
      <c r="I175" s="19">
        <f>SUM(I166:I174)</f>
        <v>115.37</v>
      </c>
      <c r="J175" s="19">
        <f>SUM(J166:J174)</f>
        <v>820.64</v>
      </c>
      <c r="K175" s="25"/>
      <c r="L175" s="19">
        <f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1430</v>
      </c>
      <c r="G176" s="32">
        <f>G165+G175</f>
        <v>48.89</v>
      </c>
      <c r="H176" s="32">
        <f>H165+H175</f>
        <v>32.97</v>
      </c>
      <c r="I176" s="32">
        <f>I165+I175</f>
        <v>189.36</v>
      </c>
      <c r="J176" s="32">
        <f>J165+J175</f>
        <v>1276.6999999999998</v>
      </c>
      <c r="K176" s="32"/>
      <c r="L176" s="32">
        <f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200</v>
      </c>
      <c r="G177" s="40">
        <v>6.1</v>
      </c>
      <c r="H177" s="40">
        <v>4</v>
      </c>
      <c r="I177" s="40">
        <v>36.96</v>
      </c>
      <c r="J177" s="40">
        <v>208.24</v>
      </c>
      <c r="K177" s="41">
        <v>173</v>
      </c>
      <c r="L177" s="40"/>
    </row>
    <row r="178" spans="1:12" ht="15">
      <c r="A178" s="23"/>
      <c r="B178" s="15"/>
      <c r="C178" s="11"/>
      <c r="D178" s="6" t="s">
        <v>97</v>
      </c>
      <c r="E178" s="42" t="s">
        <v>44</v>
      </c>
      <c r="F178" s="43">
        <v>20</v>
      </c>
      <c r="G178" s="43">
        <v>4.6399999999999997</v>
      </c>
      <c r="H178" s="43">
        <v>5.9</v>
      </c>
      <c r="I178" s="43"/>
      <c r="J178" s="43">
        <v>71.66</v>
      </c>
      <c r="K178" s="44">
        <v>15</v>
      </c>
      <c r="L178" s="43"/>
    </row>
    <row r="179" spans="1:12" ht="1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0.53</v>
      </c>
      <c r="H179" s="43"/>
      <c r="I179" s="43">
        <v>9.8699999999999992</v>
      </c>
      <c r="J179" s="43">
        <v>41.6</v>
      </c>
      <c r="K179" s="44">
        <v>377</v>
      </c>
      <c r="L179" s="43"/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44" t="s">
        <v>42</v>
      </c>
      <c r="L180" s="43"/>
    </row>
    <row r="181" spans="1:12" ht="15">
      <c r="A181" s="23"/>
      <c r="B181" s="15"/>
      <c r="C181" s="11"/>
      <c r="D181" s="7" t="s">
        <v>24</v>
      </c>
      <c r="E181" s="42" t="s">
        <v>53</v>
      </c>
      <c r="F181" s="43">
        <v>120</v>
      </c>
      <c r="G181" s="43">
        <v>1.81</v>
      </c>
      <c r="H181" s="43">
        <v>0.61</v>
      </c>
      <c r="I181" s="43">
        <v>25.2</v>
      </c>
      <c r="J181" s="43">
        <v>113.41</v>
      </c>
      <c r="K181" s="44">
        <v>338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>SUM(G177:G183)</f>
        <v>15.449999999999998</v>
      </c>
      <c r="H184" s="19">
        <f>SUM(H177:H183)</f>
        <v>10.81</v>
      </c>
      <c r="I184" s="19">
        <f>SUM(I177:I183)</f>
        <v>86.52</v>
      </c>
      <c r="J184" s="19">
        <f>SUM(J177:J183)</f>
        <v>505.04999999999995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>
        <v>100</v>
      </c>
      <c r="G185" s="43">
        <v>7.28</v>
      </c>
      <c r="H185" s="43">
        <v>12.52</v>
      </c>
      <c r="I185" s="43">
        <v>43.92</v>
      </c>
      <c r="J185" s="43">
        <v>318</v>
      </c>
      <c r="K185" s="44">
        <v>424</v>
      </c>
      <c r="L185" s="43"/>
    </row>
    <row r="186" spans="1:12" ht="25.5">
      <c r="A186" s="23"/>
      <c r="B186" s="15"/>
      <c r="C186" s="11"/>
      <c r="D186" s="7" t="s">
        <v>27</v>
      </c>
      <c r="E186" s="42" t="s">
        <v>75</v>
      </c>
      <c r="F186" s="43">
        <v>250</v>
      </c>
      <c r="G186" s="43">
        <v>2.38</v>
      </c>
      <c r="H186" s="43">
        <v>6.4</v>
      </c>
      <c r="I186" s="43">
        <v>15.82</v>
      </c>
      <c r="J186" s="43">
        <v>115.08</v>
      </c>
      <c r="K186" s="44" t="s">
        <v>76</v>
      </c>
      <c r="L186" s="43"/>
    </row>
    <row r="187" spans="1:12" ht="15">
      <c r="A187" s="23"/>
      <c r="B187" s="15"/>
      <c r="C187" s="11"/>
      <c r="D187" s="7" t="s">
        <v>28</v>
      </c>
      <c r="E187" s="42" t="s">
        <v>86</v>
      </c>
      <c r="F187" s="43">
        <v>100</v>
      </c>
      <c r="G187" s="43">
        <v>21.67</v>
      </c>
      <c r="H187" s="43">
        <v>13.3</v>
      </c>
      <c r="I187" s="43"/>
      <c r="J187" s="43">
        <v>206.67</v>
      </c>
      <c r="K187" s="44">
        <v>288</v>
      </c>
      <c r="L187" s="43"/>
    </row>
    <row r="188" spans="1:12" ht="15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3</v>
      </c>
      <c r="H188" s="43">
        <v>0.6</v>
      </c>
      <c r="I188" s="43">
        <v>23.7</v>
      </c>
      <c r="J188" s="43">
        <v>112.2</v>
      </c>
      <c r="K188" s="44">
        <v>312</v>
      </c>
      <c r="L188" s="43"/>
    </row>
    <row r="189" spans="1:12" ht="1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0.4</v>
      </c>
      <c r="H189" s="43">
        <v>27</v>
      </c>
      <c r="I189" s="43">
        <v>17.2</v>
      </c>
      <c r="J189" s="43">
        <v>72.8</v>
      </c>
      <c r="K189" s="44">
        <v>388</v>
      </c>
      <c r="L189" s="43"/>
    </row>
    <row r="190" spans="1:12" ht="15">
      <c r="A190" s="23"/>
      <c r="B190" s="15"/>
      <c r="C190" s="11"/>
      <c r="D190" s="7" t="s">
        <v>31</v>
      </c>
      <c r="E190" s="42" t="s">
        <v>52</v>
      </c>
      <c r="F190" s="43">
        <v>60</v>
      </c>
      <c r="G190" s="43">
        <v>4.74</v>
      </c>
      <c r="H190" s="43">
        <v>0.6</v>
      </c>
      <c r="I190" s="43">
        <v>28.98</v>
      </c>
      <c r="J190" s="43">
        <v>140.28</v>
      </c>
      <c r="K190" s="44" t="s">
        <v>42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>SUM(G185:G193)</f>
        <v>39.47</v>
      </c>
      <c r="H194" s="19">
        <f>SUM(H185:H193)</f>
        <v>60.42</v>
      </c>
      <c r="I194" s="19">
        <f>SUM(I185:I193)</f>
        <v>129.62</v>
      </c>
      <c r="J194" s="19">
        <f>SUM(J185:J193)</f>
        <v>965.03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1430</v>
      </c>
      <c r="G195" s="32">
        <f>G184+G194</f>
        <v>54.919999999999995</v>
      </c>
      <c r="H195" s="32">
        <f>H184+H194</f>
        <v>71.23</v>
      </c>
      <c r="I195" s="32">
        <f>I184+I194</f>
        <v>216.14</v>
      </c>
      <c r="J195" s="32">
        <f>J184+J194</f>
        <v>1470.08</v>
      </c>
      <c r="K195" s="32"/>
      <c r="L195" s="32">
        <f>L184+L194</f>
        <v>0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1403</v>
      </c>
      <c r="G196" s="34">
        <f>(G24+G43+G62+G81+G100+G119+G138+G157+G176+G195)/(IF(G24=0,0,1)+IF(G43=0,0,1)+IF(G62=0,0,1)+IF(G81=0,0,1)+IF(G100=0,0,1)+IF(G119=0,0,1)+IF(G138=0,0,1)+IF(G157=0,0,1)+IF(G176=0,0,1)+IF(G195=0,0,1))</f>
        <v>49.643000000000008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49.894000000000005</v>
      </c>
      <c r="I196" s="34">
        <f>(I24+I43+I62+I81+I100+I119+I138+I157+I176+I195)/(IF(I24=0,0,1)+IF(I43=0,0,1)+IF(I62=0,0,1)+IF(I81=0,0,1)+IF(I100=0,0,1)+IF(I119=0,0,1)+IF(I138=0,0,1)+IF(I157=0,0,1)+IF(I176=0,0,1)+IF(I195=0,0,1))</f>
        <v>204.49600000000001</v>
      </c>
      <c r="J196" s="34">
        <f>(J24+J43+J62+J81+J100+J119+J138+J157+J176+J195)/(IF(J24=0,0,1)+IF(J43=0,0,1)+IF(J62=0,0,1)+IF(J81=0,0,1)+IF(J100=0,0,1)+IF(J119=0,0,1)+IF(J138=0,0,1)+IF(J157=0,0,1)+IF(J176=0,0,1)+IF(J195=0,0,1))</f>
        <v>1418.0350000000001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00:D100"/>
    <mergeCell ref="C24:D24"/>
    <mergeCell ref="C1:E1"/>
    <mergeCell ref="H1:K1"/>
    <mergeCell ref="H2:K2"/>
    <mergeCell ref="C43:D43"/>
    <mergeCell ref="C62:D62"/>
    <mergeCell ref="C81:D81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Micron</cp:lastModifiedBy>
  <dcterms:created xsi:type="dcterms:W3CDTF">2022-05-16T14:23:56Z</dcterms:created>
  <dcterms:modified xsi:type="dcterms:W3CDTF">2023-11-16T10:23:40Z</dcterms:modified>
</cp:coreProperties>
</file>